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Compliance\HCPs\AIPM\2017\"/>
    </mc:Choice>
  </mc:AlternateContent>
  <bookViews>
    <workbookView xWindow="0" yWindow="645" windowWidth="15360" windowHeight="7500" tabRatio="486"/>
  </bookViews>
  <sheets>
    <sheet name="HCP" sheetId="1" r:id="rId1"/>
    <sheet name="HCO" sheetId="2" r:id="rId2"/>
  </sheets>
  <externalReferences>
    <externalReference r:id="rId3"/>
  </externalReferences>
  <definedNames>
    <definedName name="_xlnm._FilterDatabase" localSheetId="0" hidden="1">HCP!$A$3:$G$223</definedName>
  </definedNames>
  <calcPr calcId="171027"/>
</workbook>
</file>

<file path=xl/calcChain.xml><?xml version="1.0" encoding="utf-8"?>
<calcChain xmlns="http://schemas.openxmlformats.org/spreadsheetml/2006/main">
  <c r="D223" i="1" l="1"/>
  <c r="D222" i="1"/>
  <c r="D221" i="1"/>
  <c r="D220" i="1"/>
  <c r="D219" i="1"/>
  <c r="D217" i="1"/>
  <c r="D216" i="1"/>
  <c r="D214" i="1"/>
  <c r="D212" i="1"/>
  <c r="D209" i="1"/>
  <c r="D208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1" i="1"/>
  <c r="D190" i="1"/>
  <c r="D189" i="1"/>
  <c r="D188" i="1"/>
  <c r="D187" i="1"/>
  <c r="D183" i="1"/>
  <c r="D182" i="1"/>
  <c r="D181" i="1"/>
  <c r="D180" i="1"/>
  <c r="D179" i="1"/>
  <c r="D177" i="1"/>
  <c r="D176" i="1"/>
  <c r="D174" i="1"/>
  <c r="D173" i="1"/>
  <c r="D172" i="1"/>
  <c r="D169" i="1"/>
  <c r="D168" i="1"/>
  <c r="D167" i="1"/>
  <c r="D166" i="1"/>
  <c r="D165" i="1"/>
  <c r="D162" i="1"/>
  <c r="D161" i="1"/>
  <c r="D160" i="1"/>
  <c r="D159" i="1"/>
  <c r="D158" i="1"/>
  <c r="D157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39" i="1"/>
  <c r="D138" i="1"/>
  <c r="D136" i="1"/>
  <c r="D135" i="1"/>
  <c r="D134" i="1"/>
  <c r="D133" i="1"/>
  <c r="D132" i="1"/>
  <c r="D131" i="1"/>
  <c r="D130" i="1"/>
  <c r="D129" i="1"/>
  <c r="D128" i="1"/>
  <c r="D125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7" i="1"/>
  <c r="D106" i="1"/>
  <c r="D104" i="1"/>
  <c r="D103" i="1"/>
  <c r="D101" i="1"/>
  <c r="D100" i="1"/>
  <c r="D97" i="1"/>
  <c r="D95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6" i="1"/>
  <c r="D75" i="1"/>
  <c r="D74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0" i="1"/>
  <c r="D49" i="1"/>
  <c r="D48" i="1"/>
  <c r="D47" i="1"/>
  <c r="D46" i="1"/>
  <c r="D45" i="1"/>
  <c r="D44" i="1"/>
  <c r="D43" i="1"/>
  <c r="D42" i="1"/>
  <c r="D41" i="1"/>
  <c r="D40" i="1"/>
  <c r="D38" i="1"/>
  <c r="D37" i="1"/>
  <c r="D36" i="1"/>
  <c r="D35" i="1"/>
  <c r="D34" i="1"/>
  <c r="D33" i="1"/>
  <c r="D32" i="1"/>
  <c r="D31" i="1"/>
  <c r="D30" i="1"/>
  <c r="D29" i="1"/>
  <c r="D27" i="1"/>
  <c r="D26" i="1"/>
  <c r="D25" i="1"/>
  <c r="D24" i="1"/>
  <c r="D22" i="1"/>
  <c r="D21" i="1"/>
  <c r="D20" i="1"/>
  <c r="D19" i="1"/>
  <c r="D17" i="1"/>
  <c r="D16" i="1"/>
  <c r="D15" i="1"/>
  <c r="D14" i="1"/>
  <c r="D12" i="1"/>
  <c r="D10" i="1"/>
  <c r="D9" i="1"/>
  <c r="D8" i="1"/>
  <c r="D7" i="1"/>
  <c r="D6" i="1"/>
  <c r="D4" i="1"/>
  <c r="C6" i="1"/>
  <c r="C7" i="1"/>
  <c r="C8" i="1"/>
  <c r="C9" i="1"/>
  <c r="C10" i="1"/>
  <c r="C12" i="1"/>
  <c r="C13" i="1"/>
  <c r="C14" i="1"/>
  <c r="C15" i="1"/>
  <c r="C16" i="1"/>
  <c r="C17" i="1"/>
  <c r="C19" i="1"/>
  <c r="C20" i="1"/>
  <c r="C21" i="1"/>
  <c r="C22" i="1"/>
  <c r="C24" i="1"/>
  <c r="C25" i="1"/>
  <c r="C26" i="1"/>
  <c r="C27" i="1"/>
  <c r="C29" i="1"/>
  <c r="C30" i="1"/>
  <c r="C31" i="1"/>
  <c r="C32" i="1"/>
  <c r="C33" i="1"/>
  <c r="C34" i="1"/>
  <c r="C35" i="1"/>
  <c r="C36" i="1"/>
  <c r="C37" i="1"/>
  <c r="C38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5" i="1"/>
  <c r="C97" i="1"/>
  <c r="C100" i="1"/>
  <c r="C101" i="1"/>
  <c r="C103" i="1"/>
  <c r="C104" i="1"/>
  <c r="C106" i="1"/>
  <c r="C107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8" i="1"/>
  <c r="C129" i="1"/>
  <c r="C130" i="1"/>
  <c r="C131" i="1"/>
  <c r="C132" i="1"/>
  <c r="C134" i="1"/>
  <c r="C135" i="1"/>
  <c r="C136" i="1"/>
  <c r="C138" i="1"/>
  <c r="C139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7" i="1"/>
  <c r="C158" i="1"/>
  <c r="C159" i="1"/>
  <c r="C160" i="1"/>
  <c r="C161" i="1"/>
  <c r="C162" i="1"/>
  <c r="C165" i="1"/>
  <c r="C166" i="1"/>
  <c r="C167" i="1"/>
  <c r="C168" i="1"/>
  <c r="C169" i="1"/>
  <c r="C170" i="1"/>
  <c r="C172" i="1"/>
  <c r="C173" i="1"/>
  <c r="C174" i="1"/>
  <c r="C176" i="1"/>
  <c r="C177" i="1"/>
  <c r="C179" i="1"/>
  <c r="C180" i="1"/>
  <c r="C181" i="1"/>
  <c r="C182" i="1"/>
  <c r="C183" i="1"/>
  <c r="C187" i="1"/>
  <c r="C188" i="1"/>
  <c r="C189" i="1"/>
  <c r="C190" i="1"/>
  <c r="C191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8" i="1"/>
  <c r="C209" i="1"/>
  <c r="C210" i="1"/>
  <c r="C212" i="1"/>
  <c r="C214" i="1"/>
  <c r="C216" i="1"/>
  <c r="C217" i="1"/>
  <c r="C218" i="1"/>
  <c r="C219" i="1"/>
  <c r="C220" i="1"/>
  <c r="C221" i="1"/>
  <c r="C222" i="1"/>
  <c r="C223" i="1"/>
  <c r="C4" i="1"/>
  <c r="G14" i="2" l="1"/>
  <c r="G13" i="2" l="1"/>
  <c r="G12" i="2"/>
  <c r="G11" i="2"/>
  <c r="G10" i="2"/>
  <c r="G9" i="2"/>
  <c r="G8" i="2"/>
  <c r="G7" i="2"/>
  <c r="G6" i="2"/>
  <c r="G5" i="2"/>
  <c r="G4" i="2"/>
  <c r="G221" i="1" l="1"/>
  <c r="G181" i="1"/>
  <c r="G142" i="1"/>
  <c r="G118" i="1"/>
  <c r="G94" i="1"/>
  <c r="G79" i="1"/>
  <c r="G71" i="1"/>
  <c r="G63" i="1"/>
  <c r="G55" i="1"/>
  <c r="G39" i="1"/>
  <c r="G31" i="1"/>
  <c r="G7" i="1"/>
  <c r="G213" i="1"/>
  <c r="G205" i="1"/>
  <c r="G189" i="1"/>
  <c r="G173" i="1"/>
  <c r="G157" i="1"/>
  <c r="G150" i="1"/>
  <c r="G126" i="1"/>
  <c r="G110" i="1"/>
  <c r="G87" i="1"/>
  <c r="G47" i="1"/>
  <c r="G98" i="1" l="1"/>
  <c r="G102" i="1"/>
  <c r="G106" i="1"/>
  <c r="G114" i="1"/>
  <c r="G122" i="1"/>
  <c r="G130" i="1"/>
  <c r="G134" i="1"/>
  <c r="G138" i="1"/>
  <c r="G146" i="1"/>
  <c r="G161" i="1"/>
  <c r="G165" i="1"/>
  <c r="G169" i="1"/>
  <c r="G177" i="1"/>
  <c r="G185" i="1"/>
  <c r="G193" i="1"/>
  <c r="G197" i="1"/>
  <c r="G201" i="1"/>
  <c r="G209" i="1"/>
  <c r="G217" i="1"/>
  <c r="G12" i="1"/>
  <c r="G14" i="1"/>
  <c r="G16" i="1"/>
  <c r="G18" i="1"/>
  <c r="G20" i="1"/>
  <c r="G22" i="1"/>
  <c r="G24" i="1"/>
  <c r="G28" i="1"/>
  <c r="G30" i="1"/>
  <c r="G32" i="1"/>
  <c r="G34" i="1"/>
  <c r="G36" i="1"/>
  <c r="G38" i="1"/>
  <c r="G40" i="1"/>
  <c r="G42" i="1"/>
  <c r="G44" i="1"/>
  <c r="G46" i="1"/>
  <c r="G48" i="1"/>
  <c r="G50" i="1"/>
  <c r="G52" i="1"/>
  <c r="G54" i="1"/>
  <c r="G56" i="1"/>
  <c r="G58" i="1"/>
  <c r="G60" i="1"/>
  <c r="G62" i="1"/>
  <c r="G64" i="1"/>
  <c r="G66" i="1"/>
  <c r="G68" i="1"/>
  <c r="G70" i="1"/>
  <c r="G72" i="1"/>
  <c r="G74" i="1"/>
  <c r="G76" i="1"/>
  <c r="G78" i="1"/>
  <c r="G80" i="1"/>
  <c r="G82" i="1"/>
  <c r="G5" i="1"/>
  <c r="G9" i="1"/>
  <c r="G11" i="1"/>
  <c r="G13" i="1"/>
  <c r="G17" i="1"/>
  <c r="G21" i="1"/>
  <c r="G25" i="1"/>
  <c r="G27" i="1"/>
  <c r="G35" i="1"/>
  <c r="G43" i="1"/>
  <c r="G51" i="1"/>
  <c r="G59" i="1"/>
  <c r="G67" i="1"/>
  <c r="G75" i="1"/>
  <c r="G83" i="1"/>
  <c r="G84" i="1"/>
  <c r="G86" i="1"/>
  <c r="G88" i="1"/>
  <c r="G90" i="1"/>
  <c r="G91" i="1"/>
  <c r="G93" i="1"/>
  <c r="G95" i="1"/>
  <c r="G97" i="1"/>
  <c r="G99" i="1"/>
  <c r="G101" i="1"/>
  <c r="G103" i="1"/>
  <c r="G105" i="1"/>
  <c r="G107" i="1"/>
  <c r="G109" i="1"/>
  <c r="G111" i="1"/>
  <c r="G113" i="1"/>
  <c r="G115" i="1"/>
  <c r="G117" i="1"/>
  <c r="G119" i="1"/>
  <c r="G121" i="1"/>
  <c r="G123" i="1"/>
  <c r="G125" i="1"/>
  <c r="G127" i="1"/>
  <c r="G129" i="1"/>
  <c r="G131" i="1"/>
  <c r="G133" i="1"/>
  <c r="G135" i="1"/>
  <c r="G137" i="1"/>
  <c r="G139" i="1"/>
  <c r="G141" i="1"/>
  <c r="G143" i="1"/>
  <c r="G145" i="1"/>
  <c r="G147" i="1"/>
  <c r="G149" i="1"/>
  <c r="G151" i="1"/>
  <c r="G153" i="1"/>
  <c r="G154" i="1"/>
  <c r="G156" i="1"/>
  <c r="G158" i="1"/>
  <c r="G160" i="1"/>
  <c r="G162" i="1"/>
  <c r="G164" i="1"/>
  <c r="G166" i="1"/>
  <c r="G168" i="1"/>
  <c r="G170" i="1"/>
  <c r="G172" i="1"/>
  <c r="G174" i="1"/>
  <c r="G176" i="1"/>
  <c r="G178" i="1"/>
  <c r="G180" i="1"/>
  <c r="G182" i="1"/>
  <c r="G184" i="1"/>
  <c r="G186" i="1"/>
  <c r="G188" i="1"/>
  <c r="G190" i="1"/>
  <c r="G192" i="1"/>
  <c r="G194" i="1"/>
  <c r="G196" i="1"/>
  <c r="G198" i="1"/>
  <c r="G200" i="1"/>
  <c r="G202" i="1"/>
  <c r="G204" i="1"/>
  <c r="G206" i="1"/>
  <c r="G208" i="1"/>
  <c r="G210" i="1"/>
  <c r="G212" i="1"/>
  <c r="G214" i="1"/>
  <c r="G216" i="1"/>
  <c r="G218" i="1"/>
  <c r="G220" i="1"/>
  <c r="G222" i="1"/>
  <c r="G8" i="1"/>
  <c r="G4" i="1"/>
  <c r="G6" i="1"/>
  <c r="G10" i="1"/>
  <c r="G15" i="1"/>
  <c r="G19" i="1"/>
  <c r="G23" i="1"/>
  <c r="G26" i="1"/>
  <c r="G29" i="1"/>
  <c r="G33" i="1"/>
  <c r="G37" i="1"/>
  <c r="G41" i="1"/>
  <c r="G45" i="1"/>
  <c r="G49" i="1"/>
  <c r="G53" i="1"/>
  <c r="G57" i="1"/>
  <c r="G61" i="1"/>
  <c r="G65" i="1"/>
  <c r="G69" i="1"/>
  <c r="G73" i="1"/>
  <c r="G77" i="1"/>
  <c r="G81" i="1"/>
  <c r="G85" i="1"/>
  <c r="G89" i="1"/>
  <c r="G92" i="1"/>
  <c r="G96" i="1"/>
  <c r="G100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5" i="1"/>
  <c r="G159" i="1"/>
  <c r="G163" i="1"/>
  <c r="G167" i="1"/>
  <c r="G171" i="1"/>
  <c r="G175" i="1"/>
  <c r="G179" i="1"/>
  <c r="G183" i="1"/>
  <c r="G187" i="1"/>
  <c r="G191" i="1"/>
  <c r="G195" i="1"/>
  <c r="G199" i="1"/>
  <c r="G203" i="1"/>
  <c r="G207" i="1"/>
  <c r="G211" i="1"/>
  <c r="G215" i="1"/>
  <c r="G219" i="1"/>
  <c r="G223" i="1"/>
</calcChain>
</file>

<file path=xl/sharedStrings.xml><?xml version="1.0" encoding="utf-8"?>
<sst xmlns="http://schemas.openxmlformats.org/spreadsheetml/2006/main" count="602" uniqueCount="320">
  <si>
    <t>Полное имя (Ф.И.О.)</t>
  </si>
  <si>
    <t>ИТОГОВАЯ ОБЩАЯ СУММА</t>
  </si>
  <si>
    <r>
      <t>Город,</t>
    </r>
    <r>
      <rPr>
        <sz val="12"/>
        <color rgb="FF000000"/>
        <rFont val="Calibri"/>
        <family val="2"/>
        <charset val="204"/>
      </rPr>
      <t xml:space="preserve"> в котором специалист здравоохранения осуществляет практическую деятельность, имеет основное место профессиональной деятельности</t>
    </r>
  </si>
  <si>
    <r>
      <rPr>
        <b/>
        <sz val="12"/>
        <color rgb="FF000000"/>
        <rFont val="Calibri"/>
        <family val="2"/>
        <charset val="204"/>
      </rPr>
      <t>Страна</t>
    </r>
    <r>
      <rPr>
        <sz val="12"/>
        <color rgb="FF000000"/>
        <rFont val="Calibri"/>
        <family val="2"/>
        <charset val="204"/>
      </rPr>
      <t xml:space="preserve"> основного места осуществления деятельности</t>
    </r>
  </si>
  <si>
    <r>
      <rPr>
        <b/>
        <sz val="12"/>
        <color rgb="FF000000"/>
        <rFont val="Calibri"/>
        <family val="2"/>
        <charset val="204"/>
      </rPr>
      <t>Юридический адрес</t>
    </r>
    <r>
      <rPr>
        <sz val="12"/>
        <color rgb="FF000000"/>
        <rFont val="Calibri"/>
        <family val="2"/>
        <charset val="204"/>
      </rPr>
      <t xml:space="preserve"> основного места осуществления деятельности </t>
    </r>
  </si>
  <si>
    <r>
      <rPr>
        <b/>
        <sz val="12"/>
        <color theme="1"/>
        <rFont val="Calibri"/>
        <family val="2"/>
        <charset val="204"/>
      </rPr>
      <t>Платежи</t>
    </r>
    <r>
      <rPr>
        <sz val="12"/>
        <color theme="1"/>
        <rFont val="Calibri"/>
        <family val="2"/>
        <charset val="204"/>
      </rPr>
      <t xml:space="preserve"> за оказание услуг и консультирование</t>
    </r>
  </si>
  <si>
    <r>
      <rPr>
        <i/>
        <sz val="12"/>
        <color theme="0"/>
        <rFont val="Calibri"/>
        <family val="2"/>
        <charset val="204"/>
      </rPr>
      <t xml:space="preserve">ИНДИВИДУАЛЬНОЕ РАСКРЫТИЕ ПРИ ИДЕНТИФИКАЦИИ КАЖДОГО ПОЛУЧАТЕЛЯ  - </t>
    </r>
    <r>
      <rPr>
        <b/>
        <i/>
        <sz val="16"/>
        <color theme="0"/>
        <rFont val="Calibri"/>
        <family val="2"/>
        <charset val="204"/>
      </rPr>
      <t>СПЕЦИАЛИСТА ЗДРАВООХРАНЕНИЯ</t>
    </r>
    <r>
      <rPr>
        <i/>
        <sz val="12"/>
        <color theme="0"/>
        <rFont val="Calibri"/>
        <family val="2"/>
        <charset val="204"/>
      </rPr>
      <t xml:space="preserve"> – каждая строка для  каждого HCP  в течение года, будут суммированы: детализация должны быть доступна каждому получателю или исключительно органам государственной власти при необходимости)</t>
    </r>
  </si>
  <si>
    <r>
      <rPr>
        <i/>
        <sz val="12"/>
        <color theme="0"/>
        <rFont val="Calibri"/>
        <family val="2"/>
        <charset val="204"/>
      </rPr>
      <t>ИНДИВИДУАЛЬНОЕ РАСКРЫТИЕ ПРИ ИДЕНТИФИКАЦИИ КАЖДОГО ПОЛУЧАТЕЛЯ</t>
    </r>
    <r>
      <rPr>
        <i/>
        <sz val="12"/>
        <color rgb="FFFFFFFF"/>
        <rFont val="Calibri"/>
        <family val="2"/>
        <charset val="204"/>
      </rPr>
      <t xml:space="preserve"> –</t>
    </r>
    <r>
      <rPr>
        <b/>
        <i/>
        <sz val="16"/>
        <color rgb="FFFFFFFF"/>
        <rFont val="Calibri"/>
        <family val="2"/>
        <charset val="204"/>
      </rPr>
      <t>ОРГАНИЗАЦИИ ЗДРАВООХРАНЕНИЯ</t>
    </r>
    <r>
      <rPr>
        <i/>
        <sz val="12"/>
        <color rgb="FFFFFFFF"/>
        <rFont val="Calibri"/>
        <family val="2"/>
        <charset val="204"/>
      </rPr>
      <t xml:space="preserve"> - каждая строка для каждой отдельной ОЗ (т.е. все передачи ценностей, осуществляемые в пользу каждой ОЗ в течение года, будут суммированы: детализация должны быть доступна каждому получателю или исключительно органам государственной власти при необходимости)</t>
    </r>
  </si>
  <si>
    <r>
      <rPr>
        <b/>
        <sz val="12"/>
        <color rgb="FF000000"/>
        <rFont val="Calibri"/>
        <family val="2"/>
        <charset val="204"/>
      </rPr>
      <t>Юридический адрес</t>
    </r>
    <r>
      <rPr>
        <sz val="12"/>
        <color rgb="FF000000"/>
        <rFont val="Calibri"/>
        <family val="2"/>
        <charset val="204"/>
      </rPr>
      <t xml:space="preserve"> ОЗ</t>
    </r>
  </si>
  <si>
    <r>
      <rPr>
        <b/>
        <sz val="12"/>
        <color rgb="FF000000"/>
        <rFont val="Calibri"/>
        <family val="2"/>
        <charset val="204"/>
      </rPr>
      <t>Страна</t>
    </r>
    <r>
      <rPr>
        <sz val="12"/>
        <color rgb="FF000000"/>
        <rFont val="Calibri"/>
        <family val="2"/>
        <charset val="204"/>
      </rPr>
      <t xml:space="preserve"> основного места осуществления деятельности ОЗ</t>
    </r>
  </si>
  <si>
    <r>
      <t xml:space="preserve">Город  </t>
    </r>
    <r>
      <rPr>
        <sz val="12"/>
        <color rgb="FF000000"/>
        <rFont val="Calibri"/>
        <family val="2"/>
        <charset val="204"/>
      </rPr>
      <t>место регистрации ОЗ</t>
    </r>
  </si>
  <si>
    <r>
      <rPr>
        <b/>
        <sz val="12"/>
        <color rgb="FF000000"/>
        <rFont val="Calibri"/>
        <family val="2"/>
        <charset val="204"/>
      </rPr>
      <t>Спонсорские соглашения</t>
    </r>
    <r>
      <rPr>
        <sz val="12"/>
        <color rgb="FF000000"/>
        <rFont val="Calibri"/>
        <family val="2"/>
        <charset val="204"/>
      </rPr>
      <t xml:space="preserve"> с организациями здравоохранения или с третьими лицами, привлеченными организацией здравоохранения для целей организации мероприятия</t>
    </r>
  </si>
  <si>
    <r>
      <t xml:space="preserve">Название </t>
    </r>
    <r>
      <rPr>
        <sz val="12"/>
        <color rgb="FF000000"/>
        <rFont val="Calibri"/>
        <family val="2"/>
        <charset val="204"/>
      </rPr>
      <t>Организации Здравоохранения</t>
    </r>
    <r>
      <rPr>
        <b/>
        <sz val="12"/>
        <color rgb="FF000000"/>
        <rFont val="Calibri"/>
        <family val="2"/>
        <charset val="204"/>
      </rPr>
      <t xml:space="preserve"> (ОЗ)</t>
    </r>
  </si>
  <si>
    <r>
      <rPr>
        <b/>
        <sz val="12"/>
        <color rgb="FF000000"/>
        <rFont val="Calibri"/>
        <family val="2"/>
        <charset val="204"/>
      </rPr>
      <t>Покрытие расходов</t>
    </r>
    <r>
      <rPr>
        <sz val="12"/>
        <color rgb="FF000000"/>
        <rFont val="Calibri"/>
        <family val="2"/>
        <charset val="204"/>
      </rPr>
      <t xml:space="preserve">, связанных с проведением мероприятий, включая  транспортные расходы и расходы проживание и регистрационные взносы за участие в мероприятии </t>
    </r>
  </si>
  <si>
    <r>
      <rPr>
        <b/>
        <sz val="12"/>
        <color theme="1"/>
        <rFont val="Calibri"/>
        <family val="2"/>
        <charset val="204"/>
      </rPr>
      <t>Платежи</t>
    </r>
    <r>
      <rPr>
        <sz val="12"/>
        <color theme="1"/>
        <rFont val="Calibri"/>
        <family val="2"/>
        <charset val="204"/>
      </rPr>
      <t xml:space="preserve"> за оказание услуг и консультирование </t>
    </r>
  </si>
  <si>
    <t>Михалева Людмила Дмитриевна</t>
  </si>
  <si>
    <t>Чайкина Алла Евгеньевна</t>
  </si>
  <si>
    <t>Тараканова Елена Александровна</t>
  </si>
  <si>
    <t>Леонов Виталий Викторович</t>
  </si>
  <si>
    <t>Ретюнский Константин Юрьевич</t>
  </si>
  <si>
    <t>Руженская Елена Владимировна</t>
  </si>
  <si>
    <t>Ворсина Ольга Петровна</t>
  </si>
  <si>
    <t>Петрунько Ольга Вячеславна</t>
  </si>
  <si>
    <t>Сорокина Вероника Альбертовна</t>
  </si>
  <si>
    <t>Баринова Ольга Федоровна</t>
  </si>
  <si>
    <t>Глазунова Татьяна Ивановна</t>
  </si>
  <si>
    <t>Ставрополь</t>
  </si>
  <si>
    <t>Азимова Юлия Эдвардовна</t>
  </si>
  <si>
    <t>Боголепова Анна Николаевна</t>
  </si>
  <si>
    <t>Волель Беатриса Альбертовна</t>
  </si>
  <si>
    <t>Ганжула Павел Александрович</t>
  </si>
  <si>
    <t>Добровольский Александр Павлович</t>
  </si>
  <si>
    <t>Захаров Владимир Владимирович</t>
  </si>
  <si>
    <t>Латышева Нина Владимировна</t>
  </si>
  <si>
    <t>Олейчик Игорь Валентинович</t>
  </si>
  <si>
    <t>Москва</t>
  </si>
  <si>
    <t>Смиренский Евгений Александрович</t>
  </si>
  <si>
    <t>Визило Татьяна Леонидовна</t>
  </si>
  <si>
    <t>Мордвинцева Елена Робертовна</t>
  </si>
  <si>
    <t>Овчинников Анатолий Александрович</t>
  </si>
  <si>
    <t>Четвериков Дмитрий Владимирович</t>
  </si>
  <si>
    <t>Омск</t>
  </si>
  <si>
    <t>Нюхалов Глеб Анатольевич</t>
  </si>
  <si>
    <t>Андрусенко Анатолий Анатольевич</t>
  </si>
  <si>
    <t>Самара</t>
  </si>
  <si>
    <t>Амелин Александр Витальевич</t>
  </si>
  <si>
    <t>Бабин Сергей Михайлович</t>
  </si>
  <si>
    <t>Санкт-Петербург</t>
  </si>
  <si>
    <t>Барыльник Юлия Борисовна</t>
  </si>
  <si>
    <t>Прибытков Алексей Александрович</t>
  </si>
  <si>
    <t>Резаев Денис Геннадиевич</t>
  </si>
  <si>
    <t>Вербенко Виктория Анатольевна</t>
  </si>
  <si>
    <t>Ваулин Сергей Викторович</t>
  </si>
  <si>
    <t>Бочаров Алексей Викторович</t>
  </si>
  <si>
    <t>Ванчакова Нина Павловна</t>
  </si>
  <si>
    <t>Гончаров Олег Валерьевич</t>
  </si>
  <si>
    <t>Гречаный Северин Вячеславович</t>
  </si>
  <si>
    <t>Егоров Алексей Юрьевич</t>
  </si>
  <si>
    <t>Крылов Владимир Иванович</t>
  </si>
  <si>
    <t>Милюхина Ирина Валентиновна</t>
  </si>
  <si>
    <t>Отмахов Андрей Павлович</t>
  </si>
  <si>
    <t>Петрова Наталия Николаевна</t>
  </si>
  <si>
    <t>Попов Андрей Петрович</t>
  </si>
  <si>
    <t>Софронов Александр Генрихович</t>
  </si>
  <si>
    <t>Агафонова Ирина Ивановна</t>
  </si>
  <si>
    <t>Яровицкий Владимир Борисович</t>
  </si>
  <si>
    <t>Емцов Константин Георгиевич</t>
  </si>
  <si>
    <t>Симуткин Герман Геннадьевич</t>
  </si>
  <si>
    <t>Счастный Евгений Дмитриевич</t>
  </si>
  <si>
    <t>Ивашиненко Дмитрий Михайлович</t>
  </si>
  <si>
    <t>Раева Татьяна Викторовна</t>
  </si>
  <si>
    <t>Тюмень</t>
  </si>
  <si>
    <t>Крылова Любовь Григорьевна</t>
  </si>
  <si>
    <t>Малинина Елена Викторовна</t>
  </si>
  <si>
    <t>Мокина Яна Валерьевна</t>
  </si>
  <si>
    <t>Челябинск</t>
  </si>
  <si>
    <t>Волков Александр Васильевич</t>
  </si>
  <si>
    <t>Яльцева Наталья Викторовна</t>
  </si>
  <si>
    <t>Сиволап Юрий Павлович</t>
  </si>
  <si>
    <t>Россия</t>
  </si>
  <si>
    <t>Алимова Марина Мясхутовна</t>
  </si>
  <si>
    <t>Анищенко Людмила Ивановна</t>
  </si>
  <si>
    <t>Арсланова Анастасия Викторовна</t>
  </si>
  <si>
    <t>Гребцова Анна Владимировна</t>
  </si>
  <si>
    <t>Гречко Татьяна Юрьевна</t>
  </si>
  <si>
    <t>Григорьева Вера Наумовна</t>
  </si>
  <si>
    <t>Добряков Игорь Валериевич</t>
  </si>
  <si>
    <t>Елфимова Елена Владимировна</t>
  </si>
  <si>
    <t>Житкова Юлия Владимировна</t>
  </si>
  <si>
    <t>Жмудь Александр Владимирович</t>
  </si>
  <si>
    <t>Жукова Наталья Григорьевна</t>
  </si>
  <si>
    <t>Залялетдинов Тимур Станиславович</t>
  </si>
  <si>
    <t>Капилетти Софья Гариевна</t>
  </si>
  <si>
    <t>Колоколов Олег Владимирович</t>
  </si>
  <si>
    <t>Корешкина Марина Игоревна</t>
  </si>
  <si>
    <t>Коцюрбенко Андрей Борисович</t>
  </si>
  <si>
    <t>Лазобка Нина Николаевна</t>
  </si>
  <si>
    <t>Линючева Анна Геннадьевна</t>
  </si>
  <si>
    <t>Мурзакова Анастасия Константиновна</t>
  </si>
  <si>
    <t>Наркевич Екатерина Михайловна</t>
  </si>
  <si>
    <t>Незнанов Николай Григорьевич</t>
  </si>
  <si>
    <t>Новиков Дмитрий Вениаминович</t>
  </si>
  <si>
    <t>Одинцова Галина Вячеславовна</t>
  </si>
  <si>
    <t>Перехов Алексей Яковлевич</t>
  </si>
  <si>
    <t>Петренко Тимур Сергеевич</t>
  </si>
  <si>
    <t>Родиков Михаил Владимирович</t>
  </si>
  <si>
    <t>Сахаров Анатолий Васильевич</t>
  </si>
  <si>
    <t>Усов Григорий Михайлович</t>
  </si>
  <si>
    <t>Черемин Роман Авенирович</t>
  </si>
  <si>
    <t>Шеремета Юлия Николаевна</t>
  </si>
  <si>
    <t>Шихкеримов Рафиз Каирович</t>
  </si>
  <si>
    <t>Шмуклер Александр Борисович</t>
  </si>
  <si>
    <t>Яхин Каусар Камилович</t>
  </si>
  <si>
    <t>ООО "Клиника пограничных состояний"</t>
  </si>
  <si>
    <t xml:space="preserve">ООО "ОППЛ" </t>
  </si>
  <si>
    <t>ООО "ОМСКОЕ ОБЩЕСТВО ПСИХИАТРОВ"</t>
  </si>
  <si>
    <t>355035, Россия, г. Ставрополь, ул. Ленина 417, корпус 3, 4 этаж</t>
  </si>
  <si>
    <t>644070, ОМСКАЯ ОБЛ, Г ОМСК, УЛ КУЙБЫШЕВА, Д 30</t>
  </si>
  <si>
    <t>119002, Г МОСКВА, УЛ АРБАТ, Д 20, 45</t>
  </si>
  <si>
    <t>Нижний Новгород</t>
  </si>
  <si>
    <t>г.Чайковский</t>
  </si>
  <si>
    <t>Чебоксары</t>
  </si>
  <si>
    <t>Ассоциация "Тюменское региональное медицинское общество"</t>
  </si>
  <si>
    <t>НП "Ассоциация междисциплинарной медицины</t>
  </si>
  <si>
    <t>ООО "Парацельс"</t>
  </si>
  <si>
    <t>ООО "Самсон-фарма"</t>
  </si>
  <si>
    <t>ООО "Университетская Клиника Головной Боли</t>
  </si>
  <si>
    <t>ЧРО РОП</t>
  </si>
  <si>
    <t>115682, Г Москва, Шипиловская ул, д.64, к1, офис 147</t>
  </si>
  <si>
    <t>428015, г. Чебоксары, ул. Пирогова д.6</t>
  </si>
  <si>
    <t>125565, город Москва, Ленинградское шоссе, дом 80 строение 1, помещение 1б</t>
  </si>
  <si>
    <t>109028, город Москва, Яузский бульвар, 10 стр.2</t>
  </si>
  <si>
    <t>625026, Тюменская область, город Тюмень, улица Мельникайте, 117</t>
  </si>
  <si>
    <t>123592, город Москва, Строгинский бульвар, дом 14 корпус 4</t>
  </si>
  <si>
    <t>Абакаров Тимерлан Садрутдинович</t>
  </si>
  <si>
    <t>Абашкин Василий Сергеевич</t>
  </si>
  <si>
    <t>Аббасова Эмма Сардаровна</t>
  </si>
  <si>
    <t>Абриталин Евгений Юрьевич</t>
  </si>
  <si>
    <t>Акимова Елена Владимировна</t>
  </si>
  <si>
    <t>Акулова Елена Михайловна</t>
  </si>
  <si>
    <t>Алексеева Марина Владимировна</t>
  </si>
  <si>
    <t>Амбарцумян Артур Размикович</t>
  </si>
  <si>
    <t>Антоненко Людмила Михайловна</t>
  </si>
  <si>
    <t>Аронов Павел Владимирович</t>
  </si>
  <si>
    <t>Астахова Лариса Викторовна</t>
  </si>
  <si>
    <t>Баранов Алексей Викторович</t>
  </si>
  <si>
    <t>Барулин Александр Евгеньевич</t>
  </si>
  <si>
    <t>Бачило Егор Вячеславович</t>
  </si>
  <si>
    <t>Белоусов Вячеслав Иванович</t>
  </si>
  <si>
    <t>Береза Жанна Владимировна</t>
  </si>
  <si>
    <t>Березкин Александр Сергеевич</t>
  </si>
  <si>
    <t>Боробова Елена Сергеевна</t>
  </si>
  <si>
    <t>Брижак Сусанна Сергеевна</t>
  </si>
  <si>
    <t>Бугорский Александр Владимирович</t>
  </si>
  <si>
    <t>Бузуева Наталья Игоревна</t>
  </si>
  <si>
    <t>Вайнштейн Александр Эдуардович</t>
  </si>
  <si>
    <t>Васильев Юрий Павлович</t>
  </si>
  <si>
    <t>Винс Оксана Романовна</t>
  </si>
  <si>
    <t>Галкин Дмитрий Олегович</t>
  </si>
  <si>
    <t>Гладышев Виталий Николаевич</t>
  </si>
  <si>
    <t>Голубев Сергей Александрович</t>
  </si>
  <si>
    <t>Гордеева Ирина Евгеньевна</t>
  </si>
  <si>
    <t>Григорьева Екатерина Владимировна</t>
  </si>
  <si>
    <t>Григорьева Елена Алексеевна</t>
  </si>
  <si>
    <t>Гришин Максим Эдуардович</t>
  </si>
  <si>
    <t>Гужавин Евгений Юрьевич</t>
  </si>
  <si>
    <t>Гулько Ольга Петровна</t>
  </si>
  <si>
    <t>Гут Наталья Николаевна</t>
  </si>
  <si>
    <t>Деева Маргарита Александровна</t>
  </si>
  <si>
    <t>Декшин Григорий Александрович</t>
  </si>
  <si>
    <t>Демьяненко Алексей Михайлович</t>
  </si>
  <si>
    <t>Демьянов Иван Александрович</t>
  </si>
  <si>
    <t>Джуга Наталья Павловна</t>
  </si>
  <si>
    <t>Доровских Игорь Владимирович</t>
  </si>
  <si>
    <t>Дробижев Михаил Юрьевич</t>
  </si>
  <si>
    <t>Дроздовский Юрий Викентьевич</t>
  </si>
  <si>
    <t>Дубовец Максим Эдуардович</t>
  </si>
  <si>
    <t>Дунаевский Владимир Владимирович</t>
  </si>
  <si>
    <t>Еричев Александр Николаевич</t>
  </si>
  <si>
    <t>Ефремова Светлана Владимировна</t>
  </si>
  <si>
    <t>Жуковская Галина Петровна</t>
  </si>
  <si>
    <t>Зайцев Олег Семенович</t>
  </si>
  <si>
    <t>Захарчук Марина Геннадьевна</t>
  </si>
  <si>
    <t>Злацкая Ольга Викторовна</t>
  </si>
  <si>
    <t>Иванова Татьяна Ильинична</t>
  </si>
  <si>
    <t>Ильяш Анна Александровна</t>
  </si>
  <si>
    <t>Катунина Елена Анатольевна</t>
  </si>
  <si>
    <t>Киньшина Вера Николаевна</t>
  </si>
  <si>
    <t>Киселева Наталья Анатольевна</t>
  </si>
  <si>
    <t>Китаева Ирина Ивановна</t>
  </si>
  <si>
    <t>Клименков Виталий Владимирович</t>
  </si>
  <si>
    <t>Койрах Ирина Александровна</t>
  </si>
  <si>
    <t>Кокарева Инга Юрьевна</t>
  </si>
  <si>
    <t>Комаров Вадим Владимирович</t>
  </si>
  <si>
    <t>Конищева Оксана Николаевна</t>
  </si>
  <si>
    <t>Корнетов Александр Николаевич</t>
  </si>
  <si>
    <t>Косенко Виктор Григорьевич</t>
  </si>
  <si>
    <t>Костюк Георгий Петрович</t>
  </si>
  <si>
    <t>Кудряшов Александр Викторович</t>
  </si>
  <si>
    <t>Кузнецов Сергей Владимирович</t>
  </si>
  <si>
    <t>Кузнецова Татьяна Алексеевна</t>
  </si>
  <si>
    <t>Курганова Юлия Михайловна</t>
  </si>
  <si>
    <t>Курносова Ирина Вадимовна</t>
  </si>
  <si>
    <t>Курпатов Владимир Иванович</t>
  </si>
  <si>
    <t>Курушина Ольга Викторовна</t>
  </si>
  <si>
    <t>Лебедева Елена Владимировна</t>
  </si>
  <si>
    <t>Лещенко Лариса Владимировна</t>
  </si>
  <si>
    <t>Линденбаум Александр Владимирович</t>
  </si>
  <si>
    <t>Лобзина Оксана Сергеевна</t>
  </si>
  <si>
    <t>Лученков Владимир Владимирович</t>
  </si>
  <si>
    <t>Магомедова Аминат Серажутдиновна</t>
  </si>
  <si>
    <t>Малахов Павел Анатольевич</t>
  </si>
  <si>
    <t>Матвиевская Ольга Владимировна</t>
  </si>
  <si>
    <t>Михеев Максим Михайлович</t>
  </si>
  <si>
    <t>Москалева Анжелика Дмитриевна</t>
  </si>
  <si>
    <t>Никитина Ирина Николаевна</t>
  </si>
  <si>
    <t>Орлов Даниил Валерьевич</t>
  </si>
  <si>
    <t>Осадший Юрий Юрьевич</t>
  </si>
  <si>
    <t>Панова Надежда Вячеславовна</t>
  </si>
  <si>
    <t>Патик Никита Валерьевич</t>
  </si>
  <si>
    <t>Патикина Елена Юрьевна</t>
  </si>
  <si>
    <t>Пашин Дмитрий Владимирович</t>
  </si>
  <si>
    <t>Плято Эвелина Ивановна</t>
  </si>
  <si>
    <t>Погулич Алексей Васильевич</t>
  </si>
  <si>
    <t>Ракитин Сергей Андреевич</t>
  </si>
  <si>
    <t>Рыжков Константин Владимирович</t>
  </si>
  <si>
    <t>Саютина Светлана Борисовна</t>
  </si>
  <si>
    <t>Селянкин Михаил Сергеевич</t>
  </si>
  <si>
    <t>Семенова Елена Васильевна</t>
  </si>
  <si>
    <t>Сергеев Артем Алексеевич</t>
  </si>
  <si>
    <t>Сиденкова Алена Петровна</t>
  </si>
  <si>
    <t>Сичинава Джамбул Кононович</t>
  </si>
  <si>
    <t>Смулевич Анатолий Болеславович</t>
  </si>
  <si>
    <t>Соловьева Светлана Александровна</t>
  </si>
  <si>
    <t>Соляник Максим Александрович</t>
  </si>
  <si>
    <t>Сперанская Александра Михайловна</t>
  </si>
  <si>
    <t>Стародубцев Станислав Владимирович</t>
  </si>
  <si>
    <t>Стрельникова Инна Анатольевна</t>
  </si>
  <si>
    <t>Сунцова Ирина Павловна</t>
  </si>
  <si>
    <t>Суслов Сергей Евгеньевич</t>
  </si>
  <si>
    <t>Тарасова Светлана Витальевна</t>
  </si>
  <si>
    <t>Теплякова Диана Васильевна</t>
  </si>
  <si>
    <t>Титова Влада Викторовна</t>
  </si>
  <si>
    <t>Точилов Владимир Антонович</t>
  </si>
  <si>
    <t>Третьяк Леонид Леонидович</t>
  </si>
  <si>
    <t>Трещевская Анастасия Алексеевна</t>
  </si>
  <si>
    <t>Трояновский Роман Романович</t>
  </si>
  <si>
    <t>Тушкова Ксения Владимировна</t>
  </si>
  <si>
    <t>Хорошая Елена Дмитриевна</t>
  </si>
  <si>
    <t>Цукурова Лариса Александровна</t>
  </si>
  <si>
    <t>Червинский Анатолий Юрьевич</t>
  </si>
  <si>
    <t>Читлова Виктория Валентиновна</t>
  </si>
  <si>
    <t>Чуканова Елена Игоревна</t>
  </si>
  <si>
    <t>Шабунов Роман Николаевич</t>
  </si>
  <si>
    <t>Шайдуллин Ренат Флюрович</t>
  </si>
  <si>
    <t>Шварц Полина Иосифовна</t>
  </si>
  <si>
    <t>Шведова Алла Константиновна</t>
  </si>
  <si>
    <t>Шебалдова Наталья Сергеевна</t>
  </si>
  <si>
    <t>Шеладев Михаил Иванович</t>
  </si>
  <si>
    <t>Шестернин Сергей Леонидович</t>
  </si>
  <si>
    <t>Шикин Юрий Михайлович</t>
  </si>
  <si>
    <t>Шоколова Галина Викторовна</t>
  </si>
  <si>
    <t>Юрков Андрей Сергеевич</t>
  </si>
  <si>
    <t>МБУЗ ГКП №  7</t>
  </si>
  <si>
    <t>ГБУЗ НО "ГКБ №1" Н.Н. ул.Ульянова д.41</t>
  </si>
  <si>
    <t>192019, СПб, ул. Бехтерева, 3, Спб НИПНИ им. В.М. Бехтерева</t>
  </si>
  <si>
    <t xml:space="preserve">Нижний Новгород </t>
  </si>
  <si>
    <t>ГБУЗ НО "ГКПБ №1" Ул.Ульянова д.41</t>
  </si>
  <si>
    <t xml:space="preserve"> Самара ОКБ им. Середавина.</t>
  </si>
  <si>
    <t>Тамбов</t>
  </si>
  <si>
    <t>ОГБУЗ "Тамбовская психиатрическая больница"</t>
  </si>
  <si>
    <t>г. Томск</t>
  </si>
  <si>
    <t>Алеутская,4 НИИПЗ</t>
  </si>
  <si>
    <t>г. Барнаул</t>
  </si>
  <si>
    <t>ДПО ГМУ г. Барнаул ул. Луговая,19</t>
  </si>
  <si>
    <t>г. Иркутск</t>
  </si>
  <si>
    <t>Юбилейный мкр., 100 корп. 4</t>
  </si>
  <si>
    <t>Пенза</t>
  </si>
  <si>
    <t>ул. Лермонтова, 28, Пенза, Пензенская обл., Россия, 440026, ГБУЗ Областная психиатрическая больница им. К.Р. Евграфова</t>
  </si>
  <si>
    <t>Саратов</t>
  </si>
  <si>
    <t xml:space="preserve">ул. Им Штейнберга С.И. ул. 50, Саратов, Саратовская обл., 410060, Россия, ГУЗ «Областная клиническая психиатрическая больница Святой Софии» </t>
  </si>
  <si>
    <t>г.Омск</t>
  </si>
  <si>
    <t>Омский  государственный Медицинский Университет,кафедра психиатрии и клин.психологии ул. Куйбышева, 28</t>
  </si>
  <si>
    <t>ГБУЗ ЧОКПД,(Челябинский областной клинический противотуберкулезный диспансер)г.Челябинск, ул.Воровского 38 (351)2321537</t>
  </si>
  <si>
    <t>Областная клиническая психиатрическая болница им.Солодникова ул. Куйбышева, 28</t>
  </si>
  <si>
    <t>Областной Наркологический диспансер ул. 5 Кордная, 24</t>
  </si>
  <si>
    <t>г.Екатеринбург</t>
  </si>
  <si>
    <t>Уральский государственный медицинский университет,  КАФЕДРАПСИХИАТРИИ И НАРКОЛОГИИ ФПК И ППС, ул. Репина, 3, Екатеринбург, Свердловская обл., Россия, 620014</t>
  </si>
  <si>
    <t>Краевая психиатрическая больница №6,ул.Вокзальная 65</t>
  </si>
  <si>
    <t>В.Новгород</t>
  </si>
  <si>
    <t>Россия, В.Новгород, Хутынская,91</t>
  </si>
  <si>
    <t>Наб. Обводного канала 9</t>
  </si>
  <si>
    <t>Московский НИИ Психиатрии, Филиал ФГБУ "МНИЦ ПН им.Сербского" Минзрава России( г.Москва, ул. Потешная, д.3 к.10)</t>
  </si>
  <si>
    <t>111033, МОСКВА Г, ВОЛОЧАЕВСКАЯ УЛ, ДОМ 15, КОРПУС 1</t>
  </si>
  <si>
    <t>Клиника им.Кожевникова, Россолимо д.11 стр.1</t>
  </si>
  <si>
    <t>Московская область,г.Хотьково</t>
  </si>
  <si>
    <t>МОПБ № 5,г.Хотьково,Абрамцевское ш,д.1</t>
  </si>
  <si>
    <t>Московская область,г.Подольск</t>
  </si>
  <si>
    <t>ЦВКГ,г.Подольск,ул.Маштакова,д.4</t>
  </si>
  <si>
    <t>Кафедра Неврологии РНИМУ, Ленинский проспект д.8 стр.8</t>
  </si>
  <si>
    <t>ЦМОК ПБ, ул.8 Марта,д.1</t>
  </si>
  <si>
    <t>ул.Потешная, д.3</t>
  </si>
  <si>
    <t>Московская область,г.Электросталь</t>
  </si>
  <si>
    <t>МОПБ № 26,г.Электросталь,ул.Пионерская,д.6</t>
  </si>
  <si>
    <t>105229, Москва, Госпитальная пл, д.3</t>
  </si>
  <si>
    <t>Клиника "Семейный доктор", 1ая Миусская д.2 стр.3</t>
  </si>
  <si>
    <t>Соколиной горы 8я улица,28</t>
  </si>
  <si>
    <t>МЦ "Осознанность выбора", Малый Каретный переулок, дом 5</t>
  </si>
  <si>
    <t>121309, Москва, ул Барклая ,13</t>
  </si>
  <si>
    <t>ул Бехтерева, 15</t>
  </si>
  <si>
    <t>Московская область,г.Яхрома</t>
  </si>
  <si>
    <t>МОПБ № 9,г.Яхрома,ул.Вокзальная,д.42а</t>
  </si>
  <si>
    <t>125252, Москва, ул Новопесчаная, д.15</t>
  </si>
  <si>
    <t>107016, Москва, Неглинная ул, д.12</t>
  </si>
  <si>
    <t>Мосфильмовская ул ,д 6</t>
  </si>
  <si>
    <t>Перцель Михаил Григорьевич</t>
  </si>
  <si>
    <t>Екатеринбург</t>
  </si>
  <si>
    <t xml:space="preserve">ул. Рощинская, 72 </t>
  </si>
  <si>
    <t>Ул Рощинская 72</t>
  </si>
  <si>
    <t>ФГБОУ ВО ОмГМУ Минздрава России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</si>
</sst>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_р_._-;\-* #,##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  <font>
      <i/>
      <sz val="12"/>
      <color rgb="FF000000"/>
      <name val="Calibri"/>
      <family val="2"/>
      <charset val="204"/>
    </font>
    <font>
      <i/>
      <sz val="12"/>
      <color rgb="FFFFFFFF"/>
      <name val="Calibri"/>
      <family val="2"/>
      <charset val="204"/>
    </font>
    <font>
      <b/>
      <i/>
      <sz val="12"/>
      <color theme="0"/>
      <name val="Calibri"/>
      <family val="2"/>
      <charset val="204"/>
    </font>
    <font>
      <i/>
      <sz val="12"/>
      <color theme="0"/>
      <name val="Calibri"/>
      <family val="2"/>
      <charset val="204"/>
    </font>
    <font>
      <b/>
      <i/>
      <sz val="16"/>
      <color theme="0"/>
      <name val="Calibri"/>
      <family val="2"/>
      <charset val="204"/>
    </font>
    <font>
      <b/>
      <i/>
      <sz val="16"/>
      <color rgb="FFFFFFFF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0" borderId="5" xfId="0" applyFont="1" applyBorder="1"/>
    <xf numFmtId="165" fontId="1" fillId="0" borderId="5" xfId="1" applyNumberFormat="1" applyFont="1" applyBorder="1"/>
    <xf numFmtId="165" fontId="1" fillId="0" borderId="10" xfId="1" applyNumberFormat="1" applyFont="1" applyBorder="1"/>
    <xf numFmtId="0" fontId="4" fillId="0" borderId="4" xfId="0" applyFont="1" applyFill="1" applyBorder="1" applyAlignment="1">
      <alignment horizontal="center" vertical="center" wrapText="1"/>
    </xf>
    <xf numFmtId="165" fontId="4" fillId="2" borderId="12" xfId="0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0" fillId="0" borderId="4" xfId="0" applyBorder="1"/>
    <xf numFmtId="0" fontId="5" fillId="2" borderId="9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4" fillId="0" borderId="5" xfId="0" applyFont="1" applyBorder="1"/>
    <xf numFmtId="0" fontId="13" fillId="2" borderId="5" xfId="0" applyFont="1" applyFill="1" applyBorder="1" applyAlignment="1">
      <alignment horizontal="left" vertical="center" wrapText="1"/>
    </xf>
    <xf numFmtId="165" fontId="14" fillId="0" borderId="5" xfId="1" applyNumberFormat="1" applyFont="1" applyBorder="1"/>
    <xf numFmtId="165" fontId="14" fillId="0" borderId="10" xfId="1" applyNumberFormat="1" applyFont="1" applyBorder="1"/>
    <xf numFmtId="0" fontId="14" fillId="0" borderId="0" xfId="0" applyFont="1"/>
    <xf numFmtId="0" fontId="13" fillId="2" borderId="4" xfId="0" applyFont="1" applyFill="1" applyBorder="1" applyAlignment="1">
      <alignment horizontal="left" vertical="center" wrapText="1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7;&#1077;&#1089;&#1090;&#1088;%20&#1044;&#1042;&#1054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6"/>
      <sheetName val="2017"/>
      <sheetName val="2018"/>
    </sheetNames>
    <sheetDataSet>
      <sheetData sheetId="0" refreshError="1"/>
      <sheetData sheetId="1" refreshError="1"/>
      <sheetData sheetId="2">
        <row r="2">
          <cell r="C2" t="str">
            <v>Григорьева Вера Наумовна</v>
          </cell>
          <cell r="D2" t="str">
            <v>Нижний Новгород</v>
          </cell>
          <cell r="E2" t="str">
            <v>ГБУЗ НО"ОКБ им.Семашко" Н.Н ул.Родионова д.190</v>
          </cell>
        </row>
        <row r="3">
          <cell r="C3" t="str">
            <v>Cмиренский  Евгений  Александрович</v>
          </cell>
          <cell r="D3" t="str">
            <v>Нижний Новгород</v>
          </cell>
          <cell r="E3" t="str">
            <v>ГБУЗ НО "ГКБ №1" Н.Н. ул.Ульянова д.41</v>
          </cell>
        </row>
        <row r="4">
          <cell r="C4" t="str">
            <v>Мурзакова Анастасия  Константиновна</v>
          </cell>
          <cell r="D4" t="str">
            <v>Нижний Новгород</v>
          </cell>
          <cell r="E4" t="str">
            <v>ГБУЗ НО "ГКБ №1" Н.Н. ул.Ульянова д.41</v>
          </cell>
        </row>
        <row r="5">
          <cell r="C5" t="str">
            <v>Линючева Анна  Геннадьевна</v>
          </cell>
          <cell r="D5" t="str">
            <v>Нижний Новгород</v>
          </cell>
          <cell r="E5" t="str">
            <v>ГБУЗ НО "ГКБ №1" Н.Н. ул.Ульянова д.41</v>
          </cell>
        </row>
        <row r="6">
          <cell r="C6" t="str">
            <v>Амелин Александр Витальевич</v>
          </cell>
          <cell r="D6" t="str">
            <v>Санкт-Петербург</v>
          </cell>
          <cell r="E6" t="str">
            <v>197022, СПб, ПСПбГМУ им. акад. И.П. Павлова.  ул. Льва Толстого, д. 6-8, корпус 10</v>
          </cell>
        </row>
        <row r="7">
          <cell r="C7" t="str">
            <v>Попов Андрей Петрович</v>
          </cell>
          <cell r="D7" t="str">
            <v>Санкт-Петербург</v>
          </cell>
          <cell r="E7" t="str">
            <v> 194291, СПб,пр. Культуры, д. 4 , Клиническая больница№122 им. И.Г. Соколова</v>
          </cell>
        </row>
        <row r="8">
          <cell r="C8" t="str">
            <v>Ванчакова Нина Павловна</v>
          </cell>
          <cell r="D8" t="str">
            <v>Санкт-Петербург</v>
          </cell>
          <cell r="E8" t="str">
            <v>197022, СПб, ПСПбГМУ им. акад. И.П. Павлова.  ул. Льва Толстого, д. 6-8, корпус 10</v>
          </cell>
        </row>
        <row r="9">
          <cell r="C9" t="str">
            <v>Милюхина Ирина Валентиновна</v>
          </cell>
          <cell r="D9" t="str">
            <v>Санкт-Петербург</v>
          </cell>
          <cell r="E9" t="str">
            <v>197110, СПб Малый пр.,П.С., 13, Клиника НИИ эксперементальной медицины</v>
          </cell>
        </row>
        <row r="10">
          <cell r="C10" t="str">
            <v>Жукова Наталья Григорьевна</v>
          </cell>
          <cell r="D10" t="str">
            <v>Томск</v>
          </cell>
          <cell r="E10" t="str">
            <v>г. Томск пр. Московский, 2</v>
          </cell>
        </row>
        <row r="11">
          <cell r="C11" t="str">
            <v>Сорокина Вероника Альбертовна</v>
          </cell>
          <cell r="D11" t="str">
            <v>Кемерово</v>
          </cell>
          <cell r="E11" t="str">
            <v>г. Кемерово, Волгоградская, 41</v>
          </cell>
        </row>
        <row r="12">
          <cell r="C12" t="str">
            <v>Новиков Дмитрий Вениаминович</v>
          </cell>
          <cell r="D12" t="str">
            <v>Владивосток</v>
          </cell>
          <cell r="E12" t="str">
            <v>г. Владивосток, ул. Алеутская 57В</v>
          </cell>
        </row>
        <row r="13">
          <cell r="C13" t="str">
            <v>Чайкина Алла Евгеньевна</v>
          </cell>
          <cell r="D13" t="str">
            <v>Владивосток</v>
          </cell>
          <cell r="E13" t="str">
            <v>г. Владивосток пр. Острякова,2</v>
          </cell>
        </row>
        <row r="14">
          <cell r="C14" t="str">
            <v>Наркевич Екатерина Михайловна</v>
          </cell>
          <cell r="D14" t="str">
            <v>Москва</v>
          </cell>
          <cell r="E14" t="str">
            <v>НМХЦ имени Пирогова(КДЦ Арбатский), Гагаринский переулок д.37</v>
          </cell>
        </row>
        <row r="15">
          <cell r="C15" t="str">
            <v>Кудряшов Александр Викторович</v>
          </cell>
          <cell r="D15" t="str">
            <v>Москва</v>
          </cell>
          <cell r="E15" t="str">
            <v>Центр патологии речи, Николоямская ул,24а</v>
          </cell>
        </row>
        <row r="16">
          <cell r="C16" t="str">
            <v>Аронов Павел Владимирович</v>
          </cell>
          <cell r="D16" t="str">
            <v>Москва</v>
          </cell>
          <cell r="E16" t="str">
            <v>МКДЦ,ул.Воронцово поле,14</v>
          </cell>
        </row>
        <row r="17">
          <cell r="C17" t="str">
            <v>Елфимова Елена Владимировна</v>
          </cell>
          <cell r="D17" t="str">
            <v>Москва</v>
          </cell>
        </row>
        <row r="18">
          <cell r="C18" t="str">
            <v>Петрунько Ольга Вячеславна</v>
          </cell>
          <cell r="D18" t="str">
            <v>Иркутск</v>
          </cell>
          <cell r="E18" t="str">
            <v>г.Иркутск микрорайон Юбилейный , 100 ИГМАПО</v>
          </cell>
        </row>
        <row r="19">
          <cell r="C19" t="str">
            <v>Волков Александр Васильевич</v>
          </cell>
          <cell r="D19" t="str">
            <v>Ярославль</v>
          </cell>
          <cell r="E19" t="str">
            <v>Ярославль, пр. Октября, 59</v>
          </cell>
        </row>
        <row r="20">
          <cell r="C20" t="str">
            <v>Лобзина Оксана Сергеевна</v>
          </cell>
          <cell r="E20" t="str">
            <v>СПб, ул. Акдемика Лебедева 2, ВМеДа им. С.М. Кирова</v>
          </cell>
        </row>
        <row r="21">
          <cell r="C21" t="str">
            <v>Леонов Виталий Викторович</v>
          </cell>
          <cell r="D21" t="str">
            <v>Воронеж</v>
          </cell>
          <cell r="E21" t="str">
            <v>394052, Воронеж, ул.Матросова, 127, нежилое встроенное помещение 1 в литере 1А</v>
          </cell>
        </row>
        <row r="22">
          <cell r="C22" t="str">
            <v>Тараканова Елена Александровна</v>
          </cell>
          <cell r="D22" t="str">
            <v>Волгоград</v>
          </cell>
          <cell r="E22" t="str">
            <v>125635, г. Волгоград, ул. Ангарская, 13 Л</v>
          </cell>
        </row>
        <row r="23">
          <cell r="C23" t="str">
            <v>Гришин Максим Эдуардович</v>
          </cell>
          <cell r="D23" t="str">
            <v>Москва</v>
          </cell>
          <cell r="E23" t="str">
            <v>г. Москва, ул. Бабаевская, 6</v>
          </cell>
        </row>
        <row r="24">
          <cell r="C24" t="str">
            <v>Мордвинцева Елена Робертовна</v>
          </cell>
          <cell r="D24" t="str">
            <v>Новосибирск</v>
          </cell>
          <cell r="E24" t="str">
            <v xml:space="preserve"> 630003 г.Новосибирск, Владимировский спуск 2А</v>
          </cell>
        </row>
        <row r="25">
          <cell r="C25" t="str">
            <v>Тарасова Светлана Витальевна</v>
          </cell>
          <cell r="D25" t="str">
            <v>Самара</v>
          </cell>
          <cell r="E25" t="str">
            <v>г. Самара СОКБ им. Середавина , ул. Ташкенская, 159</v>
          </cell>
        </row>
        <row r="26">
          <cell r="C26" t="str">
            <v>Усов Григорий Михайлович</v>
          </cell>
          <cell r="D26" t="str">
            <v>г.Омск</v>
          </cell>
          <cell r="E26" t="str">
            <v>г.Омск, Куйбышева 30,ОГМУ</v>
          </cell>
        </row>
        <row r="27">
          <cell r="C27" t="str">
            <v>Волель Беатриса Альбертовна</v>
          </cell>
          <cell r="D27" t="str">
            <v>Москва</v>
          </cell>
          <cell r="E27" t="str">
            <v>Б.Пироговская, д 6, стр 1</v>
          </cell>
        </row>
        <row r="28">
          <cell r="C28" t="str">
            <v>Азимова Юлия Эдвардовна</v>
          </cell>
          <cell r="D28" t="str">
            <v>Москва</v>
          </cell>
          <cell r="E28" t="str">
            <v>г.Москва, ул. Новый Арбат д.32</v>
          </cell>
        </row>
        <row r="29">
          <cell r="C29" t="str">
            <v>Латышева Нина Владимировна</v>
          </cell>
          <cell r="D29" t="str">
            <v>Москва</v>
          </cell>
          <cell r="E29" t="str">
            <v>г.Москва, ул.Россолимо д.11 стр.1</v>
          </cell>
        </row>
        <row r="30">
          <cell r="C30" t="str">
            <v>Олейчик Игорь Валентинович</v>
          </cell>
          <cell r="D30" t="str">
            <v>Москва</v>
          </cell>
          <cell r="E30" t="str">
            <v>115522, Москва, Каширское шоссе, 34</v>
          </cell>
        </row>
        <row r="31">
          <cell r="C31" t="str">
            <v>Михалева Людмила Дмитриевна</v>
          </cell>
          <cell r="D31" t="str">
            <v>Владивосток</v>
          </cell>
          <cell r="E31" t="str">
            <v>г. Владивосток ул. Станюковича 53</v>
          </cell>
        </row>
        <row r="32">
          <cell r="C32" t="str">
            <v>Петрова Наталия Николаевна</v>
          </cell>
          <cell r="D32" t="str">
            <v>Санкт-Петербург</v>
          </cell>
          <cell r="E32" t="str">
            <v>СПб, В.О., 21-линия, 8А</v>
          </cell>
        </row>
        <row r="33">
          <cell r="C33" t="str">
            <v>Руженская Елена Владимировна</v>
          </cell>
          <cell r="D33" t="str">
            <v>Иваново</v>
          </cell>
          <cell r="E33" t="str">
            <v>Иваново, Шереметьевский пр.,8</v>
          </cell>
        </row>
        <row r="34">
          <cell r="C34" t="str">
            <v>Бачило Егор Вячеславович</v>
          </cell>
          <cell r="D34" t="str">
            <v>Саратов</v>
          </cell>
          <cell r="E34" t="str">
            <v>Кафедра психиатрии,ул.Чернышевского,141</v>
          </cell>
        </row>
        <row r="35">
          <cell r="C35" t="str">
            <v>Шеремета Юлия Николаевна</v>
          </cell>
          <cell r="D35" t="str">
            <v>Саратов</v>
          </cell>
          <cell r="E35" t="str">
            <v>410060, г. Саратов, ул. Штейнберга, 50</v>
          </cell>
        </row>
        <row r="36">
          <cell r="C36" t="str">
            <v>Иванова Татьяна Ильинична</v>
          </cell>
          <cell r="D36" t="str">
            <v>Омск</v>
          </cell>
          <cell r="E36" t="str">
            <v>г. Омск ул Куйбышева, 30</v>
          </cell>
        </row>
        <row r="37">
          <cell r="C37" t="str">
            <v>Гречко Татьяна Юрьевна</v>
          </cell>
          <cell r="D37" t="str">
            <v>Воронеж</v>
          </cell>
          <cell r="E37" t="str">
            <v>ВГМУ им Н.Н. Бурденко, г.Воронеж, ул.Студенческая.10</v>
          </cell>
        </row>
        <row r="38">
          <cell r="C38" t="str">
            <v>Гребцова Анна Владимировна</v>
          </cell>
          <cell r="D38" t="str">
            <v>Курск</v>
          </cell>
          <cell r="E38" t="str">
            <v>Курск, ул.Золотая,12</v>
          </cell>
        </row>
        <row r="39">
          <cell r="C39" t="str">
            <v>Лазобка Нина Николаевна</v>
          </cell>
          <cell r="D39" t="str">
            <v>г Сычевка</v>
          </cell>
          <cell r="E39" t="str">
            <v>Смоленская обл, г.Сычевка, ул.Карла Маркса, 71</v>
          </cell>
        </row>
        <row r="40">
          <cell r="C40" t="str">
            <v>Овчинников Анатолий александрович</v>
          </cell>
          <cell r="D40" t="str">
            <v>Новосибирск</v>
          </cell>
          <cell r="E40" t="str">
            <v>630003 г. Новосибирск ул. Владимировская 2</v>
          </cell>
        </row>
        <row r="41">
          <cell r="C41" t="str">
            <v>Перехов Алексей Яковлевич</v>
          </cell>
          <cell r="D41" t="str">
            <v>г. Ростов-на-Дону</v>
          </cell>
          <cell r="E41" t="str">
            <v xml:space="preserve">федеральное государственное бюджетное образовательное учреждение высшего образования «Ростовский государственный медицинский университет» Министерства здравоохранения Российской Федерации, Нахичеванский переулок, 29 </v>
          </cell>
        </row>
        <row r="42">
          <cell r="C42" t="str">
            <v>Соколов Андрей Викторович</v>
          </cell>
        </row>
        <row r="43">
          <cell r="C43" t="str">
            <v>Захаров Владимир Владимирович</v>
          </cell>
          <cell r="D43" t="str">
            <v>Москва</v>
          </cell>
          <cell r="E43" t="str">
            <v>г.Москва, ул.Россолимо д.11 стр.1</v>
          </cell>
        </row>
        <row r="44">
          <cell r="C44" t="str">
            <v>Никитина Ирина Николаевна</v>
          </cell>
        </row>
        <row r="45">
          <cell r="C45" t="str">
            <v xml:space="preserve"> Коцюрбенко Андрей Борисович</v>
          </cell>
        </row>
        <row r="46">
          <cell r="C46" t="str">
            <v>Черемин Роман Авенирович</v>
          </cell>
          <cell r="D46" t="str">
            <v>Москва</v>
          </cell>
          <cell r="E46" t="str">
            <v>ГБУЗ Психиатрическая клиническая больница №4 им. П.Б.Ганнушкина Департамента здравоохранения города Москвы 107076, г. Москва, ул. Потешная, д. 3</v>
          </cell>
        </row>
        <row r="47">
          <cell r="C47" t="str">
            <v>Сергеев Артем Алексеевич</v>
          </cell>
          <cell r="D47" t="str">
            <v>Тюмень</v>
          </cell>
          <cell r="E47" t="str">
            <v>ГБУЗ ТО"ОБЛАСТНАЯ КЛИНИЧЕСКАЯ БОЛЬНИЦА № 1"</v>
          </cell>
        </row>
        <row r="48">
          <cell r="C48" t="str">
            <v>Житкова Юлия Владимировна</v>
          </cell>
          <cell r="D48" t="str">
            <v>Казань</v>
          </cell>
          <cell r="E48" t="str">
            <v>МКДЦ,ул.Карбышева,12а</v>
          </cell>
        </row>
        <row r="49">
          <cell r="C49" t="str">
            <v>Крылов Владимир Иванович</v>
          </cell>
          <cell r="D49" t="str">
            <v>Санкт-Петербург</v>
          </cell>
          <cell r="E49" t="str">
            <v>191167, СПб, наб. Обводного канала д. 9А, ПСпбГМУ им. ак. И.П. Павлова, кафедра психиатрии</v>
          </cell>
        </row>
        <row r="50">
          <cell r="C50" t="str">
            <v>Симуткин Герман Геннадьевич</v>
          </cell>
          <cell r="D50" t="str">
            <v>Томск</v>
          </cell>
          <cell r="E50" t="str">
            <v>Томск, Аллеутская, 4</v>
          </cell>
        </row>
        <row r="51">
          <cell r="C51" t="str">
            <v>Петренко Тимур Сергеевич</v>
          </cell>
          <cell r="D51" t="str">
            <v>г.Екатеринбург</v>
          </cell>
          <cell r="E51" t="str">
            <v>г.Екатеринбург,ул.Репина 3,ФГБОУ Образавательное Учреждение Высшего Образования УГМУ</v>
          </cell>
        </row>
        <row r="52">
          <cell r="C52" t="str">
            <v>Кузнецов Сергей Владимирович</v>
          </cell>
          <cell r="D52" t="str">
            <v>Хабаровск</v>
          </cell>
          <cell r="E52" t="str">
            <v>г. Хабаровск, ул. Муравьева-Амурского 35</v>
          </cell>
        </row>
        <row r="53">
          <cell r="C53" t="str">
            <v>Трояновский Роман Романович</v>
          </cell>
          <cell r="D53" t="str">
            <v>Санкт-Петербург</v>
          </cell>
          <cell r="E53" t="str">
            <v>197375, СПб, Репищева 13 МЦ "Династия"</v>
          </cell>
        </row>
        <row r="54">
          <cell r="C54" t="str">
            <v>Шестернин Сергей Леонидович</v>
          </cell>
        </row>
        <row r="55">
          <cell r="C55" t="str">
            <v>Ивашиненко Дмитрий Михайлович</v>
          </cell>
          <cell r="D55" t="str">
            <v>Тула</v>
          </cell>
          <cell r="E55" t="str">
            <v>300028 г. Тула, ул. Болдина, д. 128</v>
          </cell>
        </row>
        <row r="56">
          <cell r="C56" t="str">
            <v>Ганжула Павел Александрович</v>
          </cell>
          <cell r="D56" t="str">
            <v>Москва</v>
          </cell>
          <cell r="E56" t="str">
            <v>Москва, ул.Миклухо-Маклая 29 к 2 Москва</v>
          </cell>
        </row>
        <row r="57">
          <cell r="C57" t="str">
            <v>Магомедова Аминат Серажутдиновна</v>
          </cell>
        </row>
        <row r="58">
          <cell r="C58" t="str">
            <v>Дробижев Михаил Юрьевич</v>
          </cell>
        </row>
        <row r="59">
          <cell r="C59" t="str">
            <v>Ретюнский Константин Юрьевич</v>
          </cell>
          <cell r="D59" t="str">
            <v>Екатеринбург</v>
          </cell>
          <cell r="E59" t="str">
            <v>г. Екатеринбург ул. Репина д.3</v>
          </cell>
        </row>
        <row r="60">
          <cell r="C60" t="str">
            <v>Гончаров Олег Валерьевич</v>
          </cell>
          <cell r="D60" t="str">
            <v>Санкт-Петербург</v>
          </cell>
          <cell r="E60" t="str">
            <v>192019, СПб, ул. Бехтерева, 3, Спб НИПНИ им. В.М. Бехтерева</v>
          </cell>
        </row>
        <row r="61">
          <cell r="C61" t="str">
            <v>Ваулин Сергей Викторович</v>
          </cell>
          <cell r="D61" t="str">
            <v>Смоленск</v>
          </cell>
          <cell r="E61" t="str">
            <v>214019 г. Смоленск, ул. Крупской, д. 28</v>
          </cell>
        </row>
        <row r="62">
          <cell r="C62" t="str">
            <v>Саютина Светлана Борисовна</v>
          </cell>
          <cell r="D62" t="str">
            <v>Иркутск</v>
          </cell>
        </row>
        <row r="63">
          <cell r="C63" t="str">
            <v>Сиволап Юрий Павлович</v>
          </cell>
          <cell r="D63" t="str">
            <v>Москва</v>
          </cell>
          <cell r="E63" t="str">
            <v>1 Московский государственный медицинский университет им. И.М. Сеченова, г. Москва, Россолимо д. 11.</v>
          </cell>
        </row>
        <row r="64">
          <cell r="C64" t="str">
            <v>Капилетти Софья Гариевна</v>
          </cell>
          <cell r="D64" t="str">
            <v>Москва</v>
          </cell>
          <cell r="E64" t="str">
            <v>ВНИИП им. Сербского, адрес- г. Москва, ул. Потешная, д. 3 , кор. 10</v>
          </cell>
        </row>
        <row r="65">
          <cell r="C65" t="str">
            <v>Егоров Алексей Юрьевич</v>
          </cell>
          <cell r="D65" t="str">
            <v>Санкт-Петербург</v>
          </cell>
          <cell r="E65" t="str">
            <v>С-Пб, Университетская наб.,7-9</v>
          </cell>
        </row>
        <row r="66">
          <cell r="C66" t="str">
            <v>Абашкин Василий Сергеевич</v>
          </cell>
        </row>
        <row r="67">
          <cell r="C67" t="str">
            <v>Алимова Марина Мясхутовна</v>
          </cell>
          <cell r="D67" t="str">
            <v>г.Чайковский</v>
          </cell>
        </row>
        <row r="68">
          <cell r="C68" t="str">
            <v>Крылова Любовь Григорьевна</v>
          </cell>
          <cell r="D68" t="str">
            <v>Челябинск</v>
          </cell>
          <cell r="E68" t="str">
            <v>Россия, 454092, Г.Челябинск, ул.воровского 64</v>
          </cell>
        </row>
        <row r="69">
          <cell r="C69" t="str">
            <v>Шведова Алла Константиновна</v>
          </cell>
        </row>
        <row r="70">
          <cell r="C70" t="str">
            <v>Антоненко Людмила Михайловна</v>
          </cell>
        </row>
        <row r="71">
          <cell r="C71" t="str">
            <v>Григорьева Елена Алексеевна</v>
          </cell>
          <cell r="D71" t="str">
            <v>Ярославль</v>
          </cell>
          <cell r="E71" t="str">
            <v>г. Ярославль, ЯГМУ, ул.  Революционная, 5</v>
          </cell>
        </row>
        <row r="72">
          <cell r="C72" t="str">
            <v>Бабин Сергей Михайлович</v>
          </cell>
          <cell r="D72" t="str">
            <v>Санкт-Петербург</v>
          </cell>
          <cell r="E72" t="str">
            <v>199034, СПб,ГБУЗ ГПб№7, им. акад. И.П. Павлова В.О., 15 линия , д.4-6, </v>
          </cell>
        </row>
        <row r="73">
          <cell r="C73" t="str">
            <v>Шихкеримов Рафиз Каирович</v>
          </cell>
          <cell r="D73" t="str">
            <v>Москва</v>
          </cell>
          <cell r="E73" t="str">
            <v xml:space="preserve">ГП 166 филиал 1;Ереванская ул. 23 </v>
          </cell>
        </row>
        <row r="74">
          <cell r="C74" t="str">
            <v>Сиденкова Алена Петровна</v>
          </cell>
        </row>
        <row r="75">
          <cell r="C75" t="str">
            <v>Шварц Павел Геннадьевич</v>
          </cell>
        </row>
        <row r="76">
          <cell r="C76" t="str">
            <v>Четвериков Дмитрий Владимирович</v>
          </cell>
          <cell r="D76" t="str">
            <v>Омск</v>
          </cell>
          <cell r="E76" t="str">
            <v>г.Омск, куйбышева,30</v>
          </cell>
        </row>
        <row r="77">
          <cell r="C77" t="str">
            <v>Ракитин Сергей Андреевич</v>
          </cell>
        </row>
        <row r="78">
          <cell r="C78" t="str">
            <v>Одинцова Галина Вячеславовна</v>
          </cell>
          <cell r="D78" t="str">
            <v>Санкт-Петербург</v>
          </cell>
          <cell r="E78" t="str">
            <v>191014, СПб, Маяковского 12, РНХИ им. проф. А.Л. Поленова-ФГБУ СЗФМИЦ им. В.А. Алмазова</v>
          </cell>
        </row>
        <row r="79">
          <cell r="C79" t="str">
            <v>Васильв Юрий Павлович</v>
          </cell>
        </row>
        <row r="80">
          <cell r="C80" t="str">
            <v>Нюхалов Глеб Анатольевич</v>
          </cell>
          <cell r="D80" t="str">
            <v>Оренбург</v>
          </cell>
          <cell r="E80" t="str">
            <v>г.Оренбург ул.Пушкинская,27</v>
          </cell>
        </row>
        <row r="81">
          <cell r="C81" t="str">
            <v>Вербенко Виктория Анатольевна</v>
          </cell>
          <cell r="D81" t="str">
            <v>Симферополь</v>
          </cell>
          <cell r="E81" t="str">
            <v>Российская Федерация, Республика Крым, 295006, г.Симферополь, бульвар Ленина, 5/7</v>
          </cell>
        </row>
        <row r="82">
          <cell r="C82" t="str">
            <v>Курушина Ольга Викторовна</v>
          </cell>
          <cell r="D82" t="str">
            <v>Волгоград</v>
          </cell>
          <cell r="E82" t="str">
            <v>г. Волгоград, Ангарская, 13</v>
          </cell>
        </row>
        <row r="83">
          <cell r="C83" t="str">
            <v>Злацкая Ольга Викторовна</v>
          </cell>
          <cell r="D83" t="str">
            <v>Красноярск</v>
          </cell>
          <cell r="E83" t="str">
            <v>ул. Академика Курчатова 14, Красноярск</v>
          </cell>
        </row>
        <row r="84">
          <cell r="C84" t="str">
            <v>Сунцова Ирина Павловна</v>
          </cell>
          <cell r="D84" t="str">
            <v>Нижний Тагил</v>
          </cell>
          <cell r="E84" t="str">
            <v>ОПБ №7, г.Нижний Тагил,  25 квартал (ул. Монтажников, 80)</v>
          </cell>
        </row>
        <row r="85">
          <cell r="C85" t="str">
            <v>Китаева Ирина Ивановна</v>
          </cell>
          <cell r="D85" t="str">
            <v>Нижний Новгород</v>
          </cell>
          <cell r="E85" t="str">
            <v>ГБУЗ НО "ГКБ №1" Н.Н. ул.Ульянова д.41</v>
          </cell>
        </row>
        <row r="86">
          <cell r="C86" t="str">
            <v>Бочаров Алексей Викторович</v>
          </cell>
          <cell r="D86" t="str">
            <v>Санкт-Петербург</v>
          </cell>
          <cell r="E86" t="str">
            <v>СПб, Заневский пр., д. 1</v>
          </cell>
        </row>
        <row r="87">
          <cell r="C87" t="str">
            <v>Демьяненко Алексей Михайлович</v>
          </cell>
          <cell r="D87" t="str">
            <v>Санкт-Петербург</v>
          </cell>
          <cell r="E87" t="str">
            <v>199034, СПб,ГБУЗ ГПб№7, им. акад. И.П. Павлова В.О., 15 линия , д.4-6, </v>
          </cell>
        </row>
        <row r="88">
          <cell r="C88" t="str">
            <v>Гречаный Северин Вячеславович</v>
          </cell>
          <cell r="D88" t="str">
            <v>Санкт-Петербург</v>
          </cell>
          <cell r="E88" t="str">
            <v>СПб, Фермское шоссе д.36</v>
          </cell>
        </row>
        <row r="89">
          <cell r="C89" t="str">
            <v>Боголепова Анна Николаевна</v>
          </cell>
          <cell r="D89" t="str">
            <v>Москва</v>
          </cell>
          <cell r="E89" t="str">
            <v>г.Москва, ул.Островитянова д.1</v>
          </cell>
        </row>
        <row r="90">
          <cell r="C90" t="str">
            <v>Катунина Елена Анатольевна</v>
          </cell>
        </row>
        <row r="91">
          <cell r="C91" t="str">
            <v>Чуканова Елена Игоревна</v>
          </cell>
        </row>
        <row r="92">
          <cell r="C92" t="str">
            <v>Демьянов Иван Александрович</v>
          </cell>
          <cell r="D92" t="str">
            <v>Краснодар</v>
          </cell>
          <cell r="E92" t="str">
            <v>г. Краснодар, Красная, 1</v>
          </cell>
        </row>
        <row r="93">
          <cell r="C93" t="str">
            <v>Баринова Ольга Федоровна</v>
          </cell>
          <cell r="D93" t="str">
            <v>Краснодар</v>
          </cell>
          <cell r="E93" t="str">
            <v>г. Краснодар, Красная, 1</v>
          </cell>
        </row>
        <row r="94">
          <cell r="C94" t="str">
            <v>Малютин Александр Владимирович</v>
          </cell>
        </row>
        <row r="95">
          <cell r="C95" t="str">
            <v>Вайнштейн Александр Эдуардович</v>
          </cell>
          <cell r="D95" t="str">
            <v>Москва</v>
          </cell>
          <cell r="E95" t="str">
            <v>Психиатрическая больница №4, ул. Потешная, 3</v>
          </cell>
        </row>
        <row r="96">
          <cell r="C96" t="str">
            <v>Стародубцев Станислав Владимирович</v>
          </cell>
        </row>
        <row r="97">
          <cell r="C97" t="str">
            <v>Шайдуллин Ренат Флюрович</v>
          </cell>
          <cell r="D97" t="str">
            <v>Москва</v>
          </cell>
          <cell r="E97" t="str">
            <v>Клиника "Исаева", ул. Бабаевская, 6</v>
          </cell>
        </row>
        <row r="98">
          <cell r="C98" t="str">
            <v>Акулова Елена Михайловна</v>
          </cell>
        </row>
        <row r="99">
          <cell r="C99" t="str">
            <v>Лученков Владимир Владимирович</v>
          </cell>
        </row>
        <row r="100">
          <cell r="C100" t="str">
            <v>Белоусов Вячеслав Иванович</v>
          </cell>
        </row>
        <row r="101">
          <cell r="C101" t="str">
            <v>Сахаров Анатолий Васильевич</v>
          </cell>
          <cell r="D101" t="str">
            <v>Чита</v>
          </cell>
          <cell r="E101" t="str">
            <v>г.Чита   ул.Горького , 39 А</v>
          </cell>
        </row>
        <row r="102">
          <cell r="C102" t="str">
            <v>Баранов Алексей Викторович</v>
          </cell>
        </row>
        <row r="103">
          <cell r="C103" t="str">
            <v>Колоколов Олег Владимирович</v>
          </cell>
          <cell r="D103" t="str">
            <v>Саратов</v>
          </cell>
          <cell r="E103" t="str">
            <v>410054, г. Саратов, ул. Б. Садовая, 137</v>
          </cell>
        </row>
        <row r="104">
          <cell r="C104" t="str">
            <v>Прибытков Алексей Александрович</v>
          </cell>
          <cell r="D104" t="str">
            <v>Пенза</v>
          </cell>
          <cell r="E104" t="str">
            <v>440060, г. Пенза, ул. Стасова, 8</v>
          </cell>
        </row>
        <row r="105">
          <cell r="C105" t="str">
            <v>Резаев Денис Геннадьевич</v>
          </cell>
        </row>
        <row r="106">
          <cell r="C106" t="str">
            <v>Малинина Елена Викторовна</v>
          </cell>
          <cell r="D106" t="str">
            <v>Челябинск</v>
          </cell>
          <cell r="E106" t="str">
            <v>Россия, 454092, Г.Челябинск, ул.воровского 64</v>
          </cell>
        </row>
        <row r="107">
          <cell r="C107" t="str">
            <v>Мокина Яна Валерьевна</v>
          </cell>
          <cell r="D107" t="str">
            <v>Челябинск</v>
          </cell>
          <cell r="E107" t="str">
            <v>Россия, 454000,г.Челябинск, ул. Кузнецова 2а</v>
          </cell>
        </row>
        <row r="108">
          <cell r="C108" t="str">
            <v>Киселева Наталья Анатольевна</v>
          </cell>
        </row>
        <row r="109">
          <cell r="C109" t="str">
            <v>Комаров Вадим Владимирович</v>
          </cell>
        </row>
        <row r="110">
          <cell r="C110" t="str">
            <v>Шеладев Михаил Иванович</v>
          </cell>
        </row>
        <row r="111">
          <cell r="C111" t="str">
            <v>Третьяк Леонид Леонидович</v>
          </cell>
          <cell r="D111" t="str">
            <v>Санкт-Петербург</v>
          </cell>
          <cell r="E111" t="str">
            <v>199178, СПб, Марата 41, МЦ Равновесие</v>
          </cell>
        </row>
        <row r="112">
          <cell r="C112" t="str">
            <v>Соляник Максим Александрович</v>
          </cell>
          <cell r="D112" t="str">
            <v>Санкт-Петербург</v>
          </cell>
          <cell r="E112" t="str">
            <v>190121, СПб, наб. реки Мойки, д.126, ГПб№2 Св. Николая Чудотворца</v>
          </cell>
        </row>
        <row r="113">
          <cell r="C113" t="str">
            <v>Жмудь Александр Владимирович</v>
          </cell>
          <cell r="D113" t="str">
            <v>Санкт-Петербург</v>
          </cell>
          <cell r="E113" t="str">
            <v>199034, Сб, 17-я линия Васильевского острова, 4,  МЦ Лазарет</v>
          </cell>
        </row>
        <row r="114">
          <cell r="C114" t="str">
            <v>Андрусенко Анатолий Анатольевич</v>
          </cell>
          <cell r="D114" t="str">
            <v>Пермь</v>
          </cell>
          <cell r="E114" t="str">
            <v>г. Пермь, ул. Петропавловская, 26</v>
          </cell>
        </row>
        <row r="115">
          <cell r="C115" t="str">
            <v>Добряков Игорь Валерьевич</v>
          </cell>
          <cell r="D115" t="str">
            <v>Санкт-Петербург</v>
          </cell>
          <cell r="E115" t="str">
            <v>192019, СПб, ул. Бехтерева, 3, Спб НИПНИ им. В.М. Бехтерева</v>
          </cell>
        </row>
        <row r="116">
          <cell r="C116" t="str">
            <v>Джуга Наталья Павловна</v>
          </cell>
          <cell r="D116" t="str">
            <v>Санкт-Петербург</v>
          </cell>
          <cell r="E116" t="str">
            <v>ПБ №3, СПб, Фермское ш., 36</v>
          </cell>
        </row>
        <row r="117">
          <cell r="C117" t="str">
            <v>Дунаевский Владимир Владимирович</v>
          </cell>
          <cell r="D117" t="str">
            <v>Санкт-Петербург</v>
          </cell>
          <cell r="E117" t="str">
            <v>191167, СПб, наб. Обводного канала д. 9А, ПСпбГМУ им. ак. И.П. Павлова, кафедра психиатрии</v>
          </cell>
        </row>
        <row r="118">
          <cell r="C118" t="str">
            <v>Отмахов Андрей Павлович</v>
          </cell>
          <cell r="D118" t="str">
            <v>Санкт-Петербург</v>
          </cell>
          <cell r="E118" t="str">
            <v>Ленингадская обл., Гатчинский р-н, с.Никольское, ул.Меньковская, 10</v>
          </cell>
        </row>
        <row r="119">
          <cell r="C119" t="str">
            <v>Алексеева Юлия Сергеевна</v>
          </cell>
        </row>
        <row r="120">
          <cell r="C120" t="str">
            <v>Визило Татьяна Леонидовна</v>
          </cell>
          <cell r="D120" t="str">
            <v>Новокузнецк</v>
          </cell>
          <cell r="E120" t="str">
            <v>г. Ленинск-Кузнецкий, Лесной городок, 1</v>
          </cell>
        </row>
        <row r="121">
          <cell r="C121" t="str">
            <v>Корнетов Александр Николаевич</v>
          </cell>
        </row>
        <row r="122">
          <cell r="C122" t="str">
            <v>Счастный Евгений Дмитриевич</v>
          </cell>
          <cell r="D122" t="str">
            <v>Томск</v>
          </cell>
          <cell r="E122" t="str">
            <v>Томск, Аллеутская, 4</v>
          </cell>
        </row>
        <row r="123">
          <cell r="C123" t="str">
            <v>Кунгурова Наталья Александровна</v>
          </cell>
        </row>
        <row r="124">
          <cell r="C124" t="str">
            <v>Дроздовский Юрий Викентьевич</v>
          </cell>
        </row>
        <row r="125">
          <cell r="C125" t="str">
            <v>Койрах Ирина Александровна</v>
          </cell>
        </row>
        <row r="126">
          <cell r="C126" t="str">
            <v>Голубев Сергей Александрович</v>
          </cell>
          <cell r="D126" t="str">
            <v>Москва</v>
          </cell>
        </row>
        <row r="127">
          <cell r="C127" t="str">
            <v>Шмуклер Александр Борисович</v>
          </cell>
          <cell r="D127" t="str">
            <v>Москва</v>
          </cell>
        </row>
        <row r="128">
          <cell r="C128" t="str">
            <v>Хаева Резеда Фатхулловна</v>
          </cell>
        </row>
        <row r="129">
          <cell r="C129" t="str">
            <v>Залялетдинов Тимур Станиславович</v>
          </cell>
          <cell r="D129" t="str">
            <v>Казань</v>
          </cell>
          <cell r="E129" t="str">
            <v>МЦ" Эра",ул.Закиева,4</v>
          </cell>
        </row>
        <row r="130">
          <cell r="C130" t="str">
            <v>Анищенко Людмила Ивановна</v>
          </cell>
          <cell r="D130" t="str">
            <v>г.Ханты-Мансийск</v>
          </cell>
          <cell r="E130" t="str">
            <v>ул. Калинина, 40, Ханты-Мансийск, Ханты-Мансийский автономный округ, Россия, 628011</v>
          </cell>
        </row>
        <row r="131">
          <cell r="C131" t="str">
            <v>Перцель  Михаил Григорьевич</v>
          </cell>
        </row>
        <row r="132">
          <cell r="C132" t="str">
            <v>Лещенко Лариса Владимировна</v>
          </cell>
        </row>
        <row r="133">
          <cell r="C133" t="str">
            <v>Незнанов Николай Григорьевич</v>
          </cell>
          <cell r="D133" t="str">
            <v>Санкт-Петербург</v>
          </cell>
          <cell r="E133" t="str">
            <v>НИПНИ, СПб, ул. Бехтерева  3</v>
          </cell>
        </row>
        <row r="134">
          <cell r="C134" t="str">
            <v>Селянкин Михаил Сергеевич</v>
          </cell>
        </row>
        <row r="135">
          <cell r="C135" t="str">
            <v>Теплякова Диана Васильевна</v>
          </cell>
        </row>
        <row r="136">
          <cell r="C136" t="str">
            <v>Сперанская Александра Михайловна</v>
          </cell>
        </row>
        <row r="137">
          <cell r="C137" t="str">
            <v>Линденбаум Александр Владимирович</v>
          </cell>
        </row>
        <row r="138">
          <cell r="C138" t="str">
            <v>Доровских Игорь Владимирович</v>
          </cell>
        </row>
        <row r="139">
          <cell r="C139" t="str">
            <v>Клименков Виталий Владимирович</v>
          </cell>
        </row>
        <row r="140">
          <cell r="C140" t="str">
            <v>Давыденко Виктория Михайловна</v>
          </cell>
        </row>
        <row r="141">
          <cell r="C141" t="str">
            <v>Арсланова Анастасия Викторовна</v>
          </cell>
          <cell r="D141" t="str">
            <v>г.Омск</v>
          </cell>
          <cell r="E141" t="str">
            <v>г.Омск, Куйбышева 30,ОКПБ им.Солодникова</v>
          </cell>
        </row>
        <row r="143">
          <cell r="C143" t="str">
            <v>Михеев Максим Михайлович</v>
          </cell>
          <cell r="E143" t="str">
            <v>196084, Спб, ул. Глеба Успенского, 123</v>
          </cell>
        </row>
        <row r="144">
          <cell r="C144" t="str">
            <v>Яхин Каусар Камилович</v>
          </cell>
          <cell r="D144" t="str">
            <v>Казань</v>
          </cell>
          <cell r="E144" t="str">
            <v>РКПБ,ул.Волкова,80</v>
          </cell>
        </row>
        <row r="145">
          <cell r="C145" t="str">
            <v>Киньшина Вера Николаевна</v>
          </cell>
          <cell r="D145" t="str">
            <v>Воронеж</v>
          </cell>
          <cell r="E145" t="str">
            <v>г. Воронеж, ул. Матросова,127 ООО "ЛионМед"</v>
          </cell>
        </row>
        <row r="146">
          <cell r="C146" t="str">
            <v>Кокарева Инга Юрьевна</v>
          </cell>
          <cell r="D146" t="str">
            <v>Липецк</v>
          </cell>
          <cell r="E146" t="str">
            <v>г.Липецк, ул.Аксакова,5 ПНД</v>
          </cell>
        </row>
        <row r="148">
          <cell r="C148" t="str">
            <v>Точилов Владимир Антонович</v>
          </cell>
          <cell r="D148" t="str">
            <v>Санкт-Петербург</v>
          </cell>
          <cell r="E148" t="str">
            <v>МЦ "Династия", СПб, Репищева, 13</v>
          </cell>
        </row>
        <row r="149">
          <cell r="C149" t="str">
            <v>Курносова Ирина Вадимовна</v>
          </cell>
          <cell r="D149" t="str">
            <v>Санкт-Петербург</v>
          </cell>
          <cell r="E149" t="str">
            <v>МЦ "Династия", СПб, Репищева, 13</v>
          </cell>
        </row>
        <row r="150">
          <cell r="C150" t="str">
            <v>Яровицкий Владимир Борисович</v>
          </cell>
          <cell r="D150" t="str">
            <v>Ставрополь</v>
          </cell>
          <cell r="E150" t="str">
            <v>г. Ставрополь, ул. Ленина, 441</v>
          </cell>
        </row>
        <row r="151">
          <cell r="C151" t="str">
            <v>Рыжков Константин Владимирович</v>
          </cell>
          <cell r="D151" t="str">
            <v>Хабаровск</v>
          </cell>
          <cell r="E151" t="str">
            <v>ул. ул. Яшина, д. 38/б, оф. 301</v>
          </cell>
        </row>
        <row r="152">
          <cell r="C152" t="str">
            <v>Шварц Полина Иосифовна</v>
          </cell>
          <cell r="D152" t="str">
            <v>Москва</v>
          </cell>
        </row>
        <row r="153">
          <cell r="C153" t="str">
            <v>Шаиров Александр Викторович</v>
          </cell>
          <cell r="D153" t="str">
            <v>Москва</v>
          </cell>
        </row>
        <row r="154">
          <cell r="C154" t="str">
            <v>Захарчук Марина Геннадьевна</v>
          </cell>
          <cell r="D154" t="str">
            <v>Челябинск</v>
          </cell>
          <cell r="E154" t="str">
            <v>г.Челябинск, ГБУЗ ОКСПНБ №1, Ул.Кузнецова, 2А</v>
          </cell>
        </row>
        <row r="155">
          <cell r="C155" t="str">
            <v>Ворсина Ольга Петровна</v>
          </cell>
          <cell r="D155" t="str">
            <v>Иркутск</v>
          </cell>
          <cell r="E155" t="str">
            <v>г.Иркутск микрорайон Юбилейный , 11 А ИОКПБ №1</v>
          </cell>
        </row>
        <row r="156">
          <cell r="C156" t="str">
            <v>Тушкова Ксения Владимировна</v>
          </cell>
          <cell r="D156" t="str">
            <v>Красноярск</v>
          </cell>
          <cell r="E156" t="str">
            <v>г. Красноярск, ул. Ломоносова 1, ККПНД 1</v>
          </cell>
        </row>
        <row r="157">
          <cell r="C157" t="str">
            <v>Суслов Сергей Евгеньевич</v>
          </cell>
          <cell r="D157" t="str">
            <v>Москва</v>
          </cell>
          <cell r="E157" t="str">
            <v>г. Москва, ул. Докукина, 18 корп. 1, ПНД №2 КБ псих. №15</v>
          </cell>
        </row>
        <row r="158">
          <cell r="C158" t="str">
            <v>Титова Влада Викторовна</v>
          </cell>
          <cell r="D158" t="str">
            <v>Санкт-Петербург</v>
          </cell>
          <cell r="E158" t="str">
            <v>г. Санкт-Петербург, ул. Кирочная 13/56, МЦ РАМИ</v>
          </cell>
        </row>
        <row r="159">
          <cell r="C159" t="str">
            <v>Матвиевская Ольга Владимировна</v>
          </cell>
          <cell r="D159" t="str">
            <v>Москва</v>
          </cell>
          <cell r="E159" t="str">
            <v>«Клиника профилактической медицины»</v>
          </cell>
        </row>
        <row r="160">
          <cell r="C160" t="str">
            <v>Червинский Анатолий Юрьевич</v>
          </cell>
          <cell r="D160" t="str">
            <v>Санкт-Петербург</v>
          </cell>
          <cell r="E160" t="str">
            <v>г. Санкт-Петербург, Фермское ш., 36, ПБ№3</v>
          </cell>
        </row>
        <row r="161">
          <cell r="C161" t="str">
            <v>Родиков Михаил Владимирович</v>
          </cell>
          <cell r="D161" t="str">
            <v>Красноярск</v>
          </cell>
          <cell r="E161" t="str">
            <v>г. Красноярск, ул. Партизана Железняка 1</v>
          </cell>
        </row>
        <row r="162">
          <cell r="C162" t="str">
            <v>Косенко Виктор Григорьевич</v>
          </cell>
          <cell r="D162" t="str">
            <v>Краснодар</v>
          </cell>
          <cell r="E162" t="str">
            <v>Кафедра психиатрии и наркологии КубГМУ, г. Краснодар, Красная, 1</v>
          </cell>
        </row>
        <row r="163">
          <cell r="C163" t="str">
            <v>Курганова Юлия Михайловна</v>
          </cell>
          <cell r="D163" t="str">
            <v>Москва</v>
          </cell>
          <cell r="E163" t="str">
            <v>ЦКБ №2 им Семашко</v>
          </cell>
        </row>
        <row r="164">
          <cell r="C164" t="str">
            <v>Сичинава Джамбул Кононович</v>
          </cell>
          <cell r="D164" t="str">
            <v>Краснодар</v>
          </cell>
          <cell r="E164" t="str">
            <v>Краевая Клиническая поликлиника ул.1 Мая 216</v>
          </cell>
        </row>
        <row r="165">
          <cell r="C165" t="str">
            <v>Галкин Дмитрий Олегович</v>
          </cell>
          <cell r="D165" t="str">
            <v>Краснодар</v>
          </cell>
          <cell r="E165" t="str">
            <v>Краевая Клиническая поликлиника ул.1 Мая 216</v>
          </cell>
        </row>
        <row r="166">
          <cell r="C166" t="str">
            <v>Патикина Елена Юрьевна</v>
          </cell>
          <cell r="D166" t="str">
            <v>Санкт-Петербург</v>
          </cell>
          <cell r="E166" t="str">
            <v>МЦ "Кардиоклиника", Кузнецовская ул., 25</v>
          </cell>
        </row>
        <row r="167">
          <cell r="C167" t="str">
            <v>Хорошая Елена Дмитриевна</v>
          </cell>
          <cell r="D167" t="str">
            <v>Москва</v>
          </cell>
          <cell r="E167" t="str">
            <v>ГБУЗ г. Москвы ГП №219</v>
          </cell>
        </row>
        <row r="168">
          <cell r="C168" t="str">
            <v>Гут Наталья Николаевна</v>
          </cell>
          <cell r="D168" t="str">
            <v>Москва</v>
          </cell>
          <cell r="E168" t="str">
            <v>КДЦ № 3 Филиал, Волжский б-р, 9 корп.1</v>
          </cell>
        </row>
        <row r="169">
          <cell r="C169" t="str">
            <v>Гладышев Виталий Николаевич</v>
          </cell>
          <cell r="D169" t="str">
            <v>Москва</v>
          </cell>
          <cell r="E169" t="str">
            <v>Психиатрическая больница №4, ул. Потешная, 3</v>
          </cell>
        </row>
        <row r="170">
          <cell r="C170" t="str">
            <v>Бугорский Александр Владимирович</v>
          </cell>
          <cell r="D170" t="str">
            <v>Санкт-Петербург</v>
          </cell>
          <cell r="E170" t="str">
            <v>г. Санкт-Петербург, с. Никольское Психиатрическая больница №1, им. П.П. Кащенко</v>
          </cell>
        </row>
        <row r="171">
          <cell r="C171" t="str">
            <v>Винс Оксана Романовна</v>
          </cell>
          <cell r="D171" t="str">
            <v>Омск</v>
          </cell>
          <cell r="E171" t="str">
            <v>г. Омск, МЦ Максимед, ул.Ватутина 22</v>
          </cell>
        </row>
        <row r="172">
          <cell r="C172" t="str">
            <v>Пашин Дмитрий Владимирович</v>
          </cell>
          <cell r="D172" t="str">
            <v>Омск</v>
          </cell>
          <cell r="E172" t="str">
            <v>г. Омск, ОКПБ им. Солодникова, улКуйбышева,30</v>
          </cell>
        </row>
        <row r="173">
          <cell r="C173" t="str">
            <v>Орлов Даниил Валерьевич</v>
          </cell>
          <cell r="D173" t="str">
            <v>Ярославль</v>
          </cell>
          <cell r="E173" t="str">
            <v>г. Ярославль, ЯОКПБ, УЛ. Загородный сад 6</v>
          </cell>
        </row>
        <row r="174">
          <cell r="C174" t="str">
            <v>Зайцев Олег Семенович</v>
          </cell>
          <cell r="D174" t="str">
            <v>Москва</v>
          </cell>
          <cell r="E174" t="str">
            <v>г.Москва, ул.4ая Тверская-Ямская д.16, НИИ Нейрохирургии им.Бурденко</v>
          </cell>
        </row>
        <row r="175">
          <cell r="C175" t="str">
            <v>Курпатов Владимир Иванович</v>
          </cell>
          <cell r="D175" t="str">
            <v>Санкт-Петербург</v>
          </cell>
          <cell r="E175" t="str">
            <v>г.С-Пб, Вознесенский,19, Максимилиановская поликлиника</v>
          </cell>
        </row>
        <row r="176">
          <cell r="C176" t="str">
            <v>Агафонова Ирина Ивановна</v>
          </cell>
          <cell r="D176" t="str">
            <v>Ставрополь</v>
          </cell>
          <cell r="E176" t="str">
            <v>Краевой диагностический центр, Ставрополь, Ленина, 304</v>
          </cell>
        </row>
        <row r="177">
          <cell r="C177" t="str">
            <v>Ильяш Анна Александровна</v>
          </cell>
          <cell r="D177" t="str">
            <v>Тула</v>
          </cell>
          <cell r="E177" t="str">
            <v>Областной клинический психиатрический диспансер, Тула, Демидовская, 50</v>
          </cell>
        </row>
        <row r="178">
          <cell r="C178" t="str">
            <v>Цукурова Лариса Александровна</v>
          </cell>
          <cell r="D178" t="str">
            <v>Краснодар</v>
          </cell>
          <cell r="E178" t="str">
            <v>Клиника Глазуновой, Краснодар, ш. Нефтяников, 35/7</v>
          </cell>
        </row>
        <row r="179">
          <cell r="C179" t="str">
            <v>Погулич Алексей Васильевич</v>
          </cell>
          <cell r="D179" t="str">
            <v>Челябинск</v>
          </cell>
          <cell r="E179" t="str">
            <v>Областная клиническая наркологическая больница</v>
          </cell>
        </row>
        <row r="180">
          <cell r="C180" t="str">
            <v>Малахов Павел Анатольевич</v>
          </cell>
          <cell r="D180" t="str">
            <v>Екатеринбург</v>
          </cell>
          <cell r="E180" t="str">
            <v>СОКПБ, клиника неврозов "Сосновый бор", Екатеринбург, ул. Рощинская, 72</v>
          </cell>
        </row>
        <row r="181">
          <cell r="C181" t="str">
            <v>Панова Надежда Вячеславовна</v>
          </cell>
          <cell r="D181" t="str">
            <v>Москва</v>
          </cell>
          <cell r="E181" t="str">
            <v>Городская поликлиника № 2 МО, г. Реутов, Октябрьский пр-т, 17</v>
          </cell>
        </row>
        <row r="182">
          <cell r="C182" t="str">
            <v>Корешкина Марина Игоревна</v>
          </cell>
          <cell r="D182" t="str">
            <v>Санкт-Петербург</v>
          </cell>
          <cell r="E182" t="str">
            <v>Клиника Скандинавия пр-т Литейный д.56</v>
          </cell>
        </row>
        <row r="183">
          <cell r="C183" t="str">
            <v>Гордеева Ирина Евгеньевна</v>
          </cell>
          <cell r="D183" t="str">
            <v>Волгоград</v>
          </cell>
          <cell r="E183" t="str">
            <v>Волгоградский медицинский университет, площадь Павших Борцов, 1</v>
          </cell>
        </row>
        <row r="184">
          <cell r="C184" t="str">
            <v>Жуковская Галина Петровна</v>
          </cell>
          <cell r="D184" t="str">
            <v>Красноярск</v>
          </cell>
          <cell r="E184" t="str">
            <v>ККПНД г. Красноярск, ул. Курчатова 14</v>
          </cell>
        </row>
        <row r="185">
          <cell r="C185" t="str">
            <v>Лебедева Елена Владимировна</v>
          </cell>
          <cell r="D185" t="str">
            <v>Томск</v>
          </cell>
          <cell r="E185" t="str">
            <v>НИИ ПЗ Томск, Аллеутская, 4</v>
          </cell>
        </row>
        <row r="186">
          <cell r="C186" t="str">
            <v>Костюк Георгий Петрович</v>
          </cell>
          <cell r="D186" t="str">
            <v>Москва</v>
          </cell>
          <cell r="E186" t="str">
            <v>ПБ №1, Загородное шоссе, 2</v>
          </cell>
        </row>
        <row r="187">
          <cell r="C187" t="str">
            <v>Шоколова Галина Викторовна</v>
          </cell>
          <cell r="D187" t="str">
            <v>Уссурийск</v>
          </cell>
          <cell r="E187" t="str">
            <v>КПБ №1, с. Заречное, ул. Пионерская 1</v>
          </cell>
        </row>
        <row r="188">
          <cell r="C188" t="str">
            <v>Акимова Елена Владимировна</v>
          </cell>
          <cell r="D188" t="str">
            <v>Нижний Новгород</v>
          </cell>
          <cell r="E188" t="str">
            <v>ГБУЗ НО"ГКБ №1" НН ул.Ульянова д.41</v>
          </cell>
        </row>
        <row r="189">
          <cell r="C189" t="str">
            <v>Боробова Елена Сергеевна</v>
          </cell>
          <cell r="D189" t="str">
            <v>Иркутск</v>
          </cell>
          <cell r="E189" t="str">
            <v>Клиника неврозов ВО ИГМУ МЗ РФ</v>
          </cell>
        </row>
        <row r="190">
          <cell r="C190" t="str">
            <v>Софронов Александр Генрихович</v>
          </cell>
          <cell r="D190" t="str">
            <v>Санкт-Петербург</v>
          </cell>
          <cell r="E190" t="str">
            <v>ПБ №3, СПб, Фермское ш., 36</v>
          </cell>
        </row>
        <row r="191">
          <cell r="C191" t="str">
            <v>Абриталин Евгений Юрьевич</v>
          </cell>
          <cell r="D191" t="str">
            <v>Санкт-Петербург</v>
          </cell>
          <cell r="E191" t="str">
            <v>ПБ №3, СПб, Фермское ш., 37</v>
          </cell>
        </row>
        <row r="192">
          <cell r="C192" t="str">
            <v>Патик Никита Валерьевич</v>
          </cell>
          <cell r="D192" t="str">
            <v>Санкт-Петербург</v>
          </cell>
          <cell r="E192" t="str">
            <v>ПБ №3, СПб, Фермское ш., 38</v>
          </cell>
        </row>
        <row r="193">
          <cell r="C193" t="str">
            <v>Береза Жанна Владимировна</v>
          </cell>
          <cell r="D193" t="str">
            <v>Санкт-Петербург</v>
          </cell>
          <cell r="E193" t="str">
            <v>МЦ "Бехтерев", ул., Королева 48/5</v>
          </cell>
        </row>
        <row r="194">
          <cell r="C194" t="str">
            <v>Шебалдова Наталья Сергеевна</v>
          </cell>
          <cell r="D194" t="str">
            <v>Саратов</v>
          </cell>
          <cell r="E194" t="str">
            <v>ПБ г.Энгельс,ул.Пристанская,166</v>
          </cell>
        </row>
        <row r="195">
          <cell r="C195" t="str">
            <v>Шабунов Роман Николаевич</v>
          </cell>
          <cell r="D195" t="str">
            <v>Саратов</v>
          </cell>
          <cell r="E195" t="str">
            <v>Обл.центр наркологии,ул.Песчано-уметскиий,6</v>
          </cell>
        </row>
        <row r="196">
          <cell r="C196" t="str">
            <v>Плято Эвелина Ивановна</v>
          </cell>
          <cell r="D196" t="str">
            <v>Саратов</v>
          </cell>
          <cell r="E196" t="str">
            <v>ОПБ Саратов,ул.Штейнберга,50</v>
          </cell>
        </row>
        <row r="197">
          <cell r="C197" t="str">
            <v>Ефремова Светлана Владимировна</v>
          </cell>
          <cell r="D197" t="str">
            <v>Саратов</v>
          </cell>
          <cell r="E197" t="str">
            <v>ОПБ Саратов,ул.Штейнберга,50</v>
          </cell>
        </row>
        <row r="198">
          <cell r="C198" t="str">
            <v>Деева Маргарита Александровна</v>
          </cell>
          <cell r="D198" t="str">
            <v>Саратов</v>
          </cell>
          <cell r="E198" t="str">
            <v>Кафедра психиатрии,ул.Чернышевского,141</v>
          </cell>
        </row>
        <row r="199">
          <cell r="C199" t="str">
            <v>Барыльник Юлия Борисовна</v>
          </cell>
          <cell r="D199" t="str">
            <v>Саратов</v>
          </cell>
          <cell r="E199" t="str">
            <v>Кафедра психиатрии,ул.Чернышевского,141</v>
          </cell>
        </row>
        <row r="200">
          <cell r="C200" t="str">
            <v>Раева Татьяна Викторовна</v>
          </cell>
          <cell r="D200" t="str">
            <v>Тюмень</v>
          </cell>
          <cell r="E200" t="str">
            <v>Тюменский Государственный Медицинский Университет, кафедра психиатрии и наркологии</v>
          </cell>
        </row>
        <row r="201">
          <cell r="C201" t="str">
            <v>Добровольский Александр Павлович</v>
          </cell>
          <cell r="D201" t="str">
            <v>Москва</v>
          </cell>
          <cell r="E201" t="str">
            <v>Институт аддиктологии и психического здоровья</v>
          </cell>
        </row>
        <row r="202">
          <cell r="C202" t="str">
            <v>Соловьева Светлана Александровна</v>
          </cell>
          <cell r="D202" t="str">
            <v>Ростов-наДону</v>
          </cell>
          <cell r="E202" t="str">
            <v>ПНД РО</v>
          </cell>
        </row>
        <row r="203">
          <cell r="C203" t="str">
            <v>Гужавин Евгений Юрьевич</v>
          </cell>
          <cell r="D203" t="str">
            <v>Екатеринбург</v>
          </cell>
          <cell r="E203" t="str">
            <v>СОКПБ, , Екатеринбург, Сибирский тракт, 25км</v>
          </cell>
        </row>
        <row r="204">
          <cell r="C204" t="str">
            <v>Амбарцумян Артур Размикович</v>
          </cell>
          <cell r="D204" t="str">
            <v>Заречный</v>
          </cell>
          <cell r="E204" t="str">
            <v>СНПБ, Краснодарский край, п. Заречный, ул. Садовая, 2</v>
          </cell>
        </row>
        <row r="205">
          <cell r="C205" t="str">
            <v>Григорьева Екатерина Владимировна</v>
          </cell>
          <cell r="D205" t="str">
            <v>Заречный</v>
          </cell>
          <cell r="E205" t="str">
            <v>СНПБ, Краснодарский край, п. Заречный, ул. Садовая, 2</v>
          </cell>
        </row>
        <row r="206">
          <cell r="C206" t="str">
            <v>Шикин Юрий Михайлович</v>
          </cell>
          <cell r="D206" t="str">
            <v>Ставрополь</v>
          </cell>
          <cell r="E206" t="str">
            <v>ГБУЗ "СККПБ№1", г. Ставрополь, ул. Ленина, 441</v>
          </cell>
        </row>
        <row r="207">
          <cell r="C207" t="str">
            <v>Глазунова Татьяна Ивановна</v>
          </cell>
          <cell r="D207" t="str">
            <v>Краснодар</v>
          </cell>
          <cell r="E207" t="str">
            <v>Клиника Глазуновой, Краснодар, ш. Нефтяников, 35/7</v>
          </cell>
        </row>
        <row r="208">
          <cell r="C208" t="str">
            <v>Юрков Андрей Сергеевич</v>
          </cell>
          <cell r="D208" t="str">
            <v>Челябинск</v>
          </cell>
          <cell r="E208" t="str">
            <v>ОКБ психоневрологическая №1</v>
          </cell>
        </row>
        <row r="209">
          <cell r="C209" t="str">
            <v>Москалева Анжелика Дмитриевна</v>
          </cell>
          <cell r="D209" t="str">
            <v>Челябинск</v>
          </cell>
          <cell r="E209" t="str">
            <v>ОКБ  наркологическая</v>
          </cell>
        </row>
        <row r="210">
          <cell r="C210" t="str">
            <v>Яльцева Наталья Викторовна</v>
          </cell>
          <cell r="D210" t="str">
            <v>Ярославль</v>
          </cell>
          <cell r="E210" t="str">
            <v>ГБУЗ ЯО ОКБ, г. Ярославль, Яковлевская,7</v>
          </cell>
        </row>
        <row r="211">
          <cell r="C211" t="str">
            <v>Дубовец Максим Эдуардович</v>
          </cell>
          <cell r="D211" t="str">
            <v>Омск</v>
          </cell>
          <cell r="E211" t="str">
            <v>МЦ Леге Артис, Омск, ул 5 Армии 2</v>
          </cell>
        </row>
        <row r="212">
          <cell r="C212" t="str">
            <v>Декшин Григорий Александрович</v>
          </cell>
          <cell r="D212" t="str">
            <v>Омск</v>
          </cell>
          <cell r="E212" t="str">
            <v>МЦ Евромед, Омск, ул.Съездовская 29</v>
          </cell>
        </row>
        <row r="213">
          <cell r="C213" t="str">
            <v>Еричев Александр Николаевич</v>
          </cell>
          <cell r="D213" t="str">
            <v>Санкт-Петербург</v>
          </cell>
          <cell r="E213" t="str">
            <v>СПб ГУЗ ГПБ№7 им. акад. И.П. Павлова</v>
          </cell>
        </row>
        <row r="214">
          <cell r="C214" t="str">
            <v>Семенова Елена Васильевна</v>
          </cell>
          <cell r="D214" t="str">
            <v>Красноярск</v>
          </cell>
          <cell r="E214" t="str">
            <v>МЦ Медюнион, г. Красноярск, ул. Никитина 1а.</v>
          </cell>
        </row>
        <row r="215">
          <cell r="C215" t="str">
            <v>Конищева Оксана Николаевна</v>
          </cell>
          <cell r="D215" t="str">
            <v>Тюмень</v>
          </cell>
          <cell r="E215" t="str">
            <v>ГБУЗ ТО "Областной наркологический диспансер"</v>
          </cell>
        </row>
        <row r="216">
          <cell r="C216" t="str">
            <v>Стрельникоа Инна Анатольевна</v>
          </cell>
          <cell r="D216" t="str">
            <v>Самара</v>
          </cell>
          <cell r="E216" t="str">
            <v>г. Самара СОКБ им. Середавина , ул. Ташкенская, 159</v>
          </cell>
        </row>
        <row r="217">
          <cell r="C217" t="str">
            <v>Емцов Константин Георгиевич</v>
          </cell>
          <cell r="D217" t="str">
            <v>Тольятти</v>
          </cell>
          <cell r="E217" t="str">
            <v>г. Тольятти ПНД Автозаводское ш.3</v>
          </cell>
        </row>
        <row r="218">
          <cell r="C218" t="str">
            <v>Аббасова Эмма Сардаровна</v>
          </cell>
          <cell r="D218" t="str">
            <v>Самара</v>
          </cell>
          <cell r="E218" t="str">
            <v>г. Самара СОПБ ул. Нагорная, 78</v>
          </cell>
        </row>
        <row r="219">
          <cell r="C219" t="str">
            <v>Брижак Сусанна Сергеевна</v>
          </cell>
          <cell r="D219" t="str">
            <v>Краснодар</v>
          </cell>
          <cell r="E219" t="str">
            <v>ГБУЗ "СКПБ№1"г. Краснодар, Красная, 1</v>
          </cell>
        </row>
        <row r="220">
          <cell r="C220" t="str">
            <v>Абакаров Тимерлан Садрутдинович</v>
          </cell>
          <cell r="D220" t="str">
            <v>Махачкала</v>
          </cell>
          <cell r="E220" t="str">
            <v>РПНД, г. Махачкала, ш. Руставели, 57в</v>
          </cell>
        </row>
        <row r="221">
          <cell r="C221" t="str">
            <v>Астахова Лариса Викторовна</v>
          </cell>
          <cell r="D221" t="str">
            <v>Краснодар</v>
          </cell>
          <cell r="E221" t="str">
            <v>ГБУЗ "СПБ№7"г. Краснодар, 16-й полевой участок, 11</v>
          </cell>
        </row>
        <row r="222">
          <cell r="C222" t="str">
            <v>Барулин Александр Евгеньевич</v>
          </cell>
          <cell r="D222" t="str">
            <v>Волгоград</v>
          </cell>
          <cell r="E222" t="str">
            <v>ВолГМУ, кафедра неврологии,ул. Аллея героев, 1</v>
          </cell>
        </row>
        <row r="223">
          <cell r="C223" t="str">
            <v>Осадший Юрий Юрьевич</v>
          </cell>
          <cell r="D223" t="str">
            <v>Волгоград</v>
          </cell>
          <cell r="E223" t="str">
            <v>Клиника ЮгМед, пр. Жукова, 15 а</v>
          </cell>
        </row>
        <row r="224">
          <cell r="C224" t="str">
            <v>Кузнецова Татьяна Алексеевна</v>
          </cell>
          <cell r="D224" t="str">
            <v>Волгоград</v>
          </cell>
          <cell r="E224" t="str">
            <v>ПБСТИН Дворянское</v>
          </cell>
        </row>
        <row r="225">
          <cell r="C225" t="str">
            <v>Смулевич Анатолий Болеславович</v>
          </cell>
          <cell r="D225" t="str">
            <v>Москва</v>
          </cell>
          <cell r="E225" t="str">
            <v>Каширское шоссе, 34 НЦПЗ</v>
          </cell>
        </row>
        <row r="226">
          <cell r="C226" t="str">
            <v>Читлова Виктория Валентиновна</v>
          </cell>
          <cell r="D226" t="str">
            <v xml:space="preserve">Москва </v>
          </cell>
          <cell r="E226" t="str">
            <v>Каширское шоссе, 34 НЦПЗ</v>
          </cell>
        </row>
        <row r="227">
          <cell r="C227" t="str">
            <v>Березкин Александр Сергеевич</v>
          </cell>
          <cell r="D227" t="str">
            <v>Москва</v>
          </cell>
          <cell r="E227" t="str">
            <v>ГБУЗ ДЗМ "Психиатрическая больница №5". МО, Чеховский р-н, с.Троицкое, д.5</v>
          </cell>
        </row>
        <row r="228">
          <cell r="C228" t="str">
            <v>Гулько Ольга Петровна</v>
          </cell>
          <cell r="D228" t="str">
            <v>Москва</v>
          </cell>
          <cell r="E228" t="str">
            <v>ПНД №13, Зюзинская, 1</v>
          </cell>
        </row>
        <row r="229">
          <cell r="C229" t="str">
            <v>Трещевская Анастасия Алексеевна</v>
          </cell>
          <cell r="D229" t="str">
            <v>Санкт-Петербург</v>
          </cell>
          <cell r="E229" t="str">
            <v>МЦ Скандинавия, ул. Беринга 27</v>
          </cell>
        </row>
        <row r="230">
          <cell r="C230" t="str">
            <v>Бузуева Наталья Игоревна</v>
          </cell>
          <cell r="D230" t="str">
            <v>Нижний Новгород</v>
          </cell>
          <cell r="E230" t="str">
            <v>ОПНБ №1 им.Кащенко</v>
          </cell>
        </row>
        <row r="231">
          <cell r="C231" t="str">
            <v>Березовская Марина Альбертовна</v>
          </cell>
          <cell r="D231" t="str">
            <v>Красноярск</v>
          </cell>
          <cell r="E231" t="str">
            <v>Кафедра психиатрии и наркологии КрасГМУ г. Красноярск, ул Курчатова 14</v>
          </cell>
        </row>
        <row r="232">
          <cell r="C232" t="str">
            <v>Алексеева Марина Владимировна</v>
          </cell>
          <cell r="D232" t="str">
            <v>Смоленск</v>
          </cell>
          <cell r="E232" t="str">
            <v>СГМУ г. Смоленск, ул. Крупской, 38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229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ColWidth="9.140625" defaultRowHeight="15.75" x14ac:dyDescent="0.25"/>
  <cols>
    <col min="1" max="1" width="47.28515625" style="2" customWidth="1"/>
    <col min="2" max="2" width="28.140625" style="1" customWidth="1"/>
    <col min="3" max="3" width="37.28515625" style="1" customWidth="1"/>
    <col min="4" max="4" width="31.5703125" style="1" bestFit="1" customWidth="1"/>
    <col min="5" max="5" width="37.85546875" style="1" customWidth="1"/>
    <col min="6" max="6" width="36.85546875" style="1" customWidth="1"/>
    <col min="7" max="7" width="25.5703125" style="1" customWidth="1"/>
    <col min="8" max="16384" width="9.140625" style="1"/>
  </cols>
  <sheetData>
    <row r="1" spans="1:7" ht="16.5" thickBot="1" x14ac:dyDescent="0.3"/>
    <row r="2" spans="1:7" ht="88.5" customHeight="1" thickBot="1" x14ac:dyDescent="0.3">
      <c r="A2" s="37" t="s">
        <v>6</v>
      </c>
      <c r="B2" s="38"/>
      <c r="C2" s="38"/>
      <c r="D2" s="38"/>
      <c r="E2" s="38"/>
      <c r="F2" s="38"/>
      <c r="G2" s="39"/>
    </row>
    <row r="3" spans="1:7" s="3" customFormat="1" ht="95.25" thickBot="1" x14ac:dyDescent="0.3">
      <c r="A3" s="6" t="s">
        <v>0</v>
      </c>
      <c r="B3" s="7" t="s">
        <v>3</v>
      </c>
      <c r="C3" s="8" t="s">
        <v>2</v>
      </c>
      <c r="D3" s="7" t="s">
        <v>4</v>
      </c>
      <c r="E3" s="7" t="s">
        <v>13</v>
      </c>
      <c r="F3" s="9" t="s">
        <v>14</v>
      </c>
      <c r="G3" s="10" t="s">
        <v>1</v>
      </c>
    </row>
    <row r="4" spans="1:7" ht="31.5" x14ac:dyDescent="0.25">
      <c r="A4" s="12" t="s">
        <v>134</v>
      </c>
      <c r="B4" s="16" t="s">
        <v>79</v>
      </c>
      <c r="C4" s="14" t="str">
        <f>VLOOKUP(A4,'[1]2017'!$C$2:$D$232,2,0)</f>
        <v>Махачкала</v>
      </c>
      <c r="D4" s="14" t="str">
        <f>VLOOKUP(A4,'[1]2017'!$C$2:$E$232,3,0)</f>
        <v>РПНД, г. Махачкала, ш. Руставели, 57в</v>
      </c>
      <c r="E4" s="17"/>
      <c r="F4" s="17">
        <v>9600</v>
      </c>
      <c r="G4" s="18">
        <f>E4+F4</f>
        <v>9600</v>
      </c>
    </row>
    <row r="5" spans="1:7" x14ac:dyDescent="0.25">
      <c r="A5" s="13" t="s">
        <v>135</v>
      </c>
      <c r="B5" s="16" t="s">
        <v>79</v>
      </c>
      <c r="C5" s="14" t="s">
        <v>75</v>
      </c>
      <c r="D5" s="14" t="s">
        <v>263</v>
      </c>
      <c r="E5" s="17"/>
      <c r="F5" s="17">
        <v>5500</v>
      </c>
      <c r="G5" s="18">
        <f t="shared" ref="G5:G66" si="0">E5+F5</f>
        <v>5500</v>
      </c>
    </row>
    <row r="6" spans="1:7" ht="31.5" x14ac:dyDescent="0.25">
      <c r="A6" s="12" t="s">
        <v>136</v>
      </c>
      <c r="B6" s="16" t="s">
        <v>79</v>
      </c>
      <c r="C6" s="14" t="str">
        <f>VLOOKUP(A6,'[1]2017'!$C$2:$D$232,2,0)</f>
        <v>Самара</v>
      </c>
      <c r="D6" s="14" t="str">
        <f>VLOOKUP(A6,'[1]2017'!$C$2:$E$232,3,0)</f>
        <v>г. Самара СОПБ ул. Нагорная, 78</v>
      </c>
      <c r="E6" s="17"/>
      <c r="F6" s="17">
        <v>25300</v>
      </c>
      <c r="G6" s="18">
        <f t="shared" si="0"/>
        <v>25300</v>
      </c>
    </row>
    <row r="7" spans="1:7" x14ac:dyDescent="0.25">
      <c r="A7" s="12" t="s">
        <v>137</v>
      </c>
      <c r="B7" s="16" t="s">
        <v>79</v>
      </c>
      <c r="C7" s="14" t="str">
        <f>VLOOKUP(A7,'[1]2017'!$C$2:$D$232,2,0)</f>
        <v>Санкт-Петербург</v>
      </c>
      <c r="D7" s="14" t="str">
        <f>VLOOKUP(A7,'[1]2017'!$C$2:$E$232,3,0)</f>
        <v>ПБ №3, СПб, Фермское ш., 37</v>
      </c>
      <c r="E7" s="17"/>
      <c r="F7" s="17">
        <v>11900</v>
      </c>
      <c r="G7" s="18">
        <f t="shared" si="0"/>
        <v>11900</v>
      </c>
    </row>
    <row r="8" spans="1:7" ht="47.25" x14ac:dyDescent="0.25">
      <c r="A8" s="12" t="s">
        <v>64</v>
      </c>
      <c r="B8" s="16" t="s">
        <v>79</v>
      </c>
      <c r="C8" s="14" t="str">
        <f>VLOOKUP(A8,'[1]2017'!$C$2:$D$232,2,0)</f>
        <v>Ставрополь</v>
      </c>
      <c r="D8" s="14" t="str">
        <f>VLOOKUP(A8,'[1]2017'!$C$2:$E$232,3,0)</f>
        <v>Краевой диагностический центр, Ставрополь, Ленина, 304</v>
      </c>
      <c r="E8" s="17"/>
      <c r="F8" s="17">
        <v>6440</v>
      </c>
      <c r="G8" s="18">
        <f t="shared" si="0"/>
        <v>6440</v>
      </c>
    </row>
    <row r="9" spans="1:7" ht="31.5" x14ac:dyDescent="0.25">
      <c r="A9" s="12" t="s">
        <v>27</v>
      </c>
      <c r="B9" s="16" t="s">
        <v>79</v>
      </c>
      <c r="C9" s="14" t="str">
        <f>VLOOKUP(A9,'[1]2017'!$C$2:$D$232,2,0)</f>
        <v>Москва</v>
      </c>
      <c r="D9" s="14" t="str">
        <f>VLOOKUP(A9,'[1]2017'!$C$2:$E$232,3,0)</f>
        <v>г.Москва, ул. Новый Арбат д.32</v>
      </c>
      <c r="E9" s="17">
        <v>14162.8</v>
      </c>
      <c r="F9" s="17">
        <v>162530</v>
      </c>
      <c r="G9" s="18">
        <f t="shared" si="0"/>
        <v>176692.8</v>
      </c>
    </row>
    <row r="10" spans="1:7" ht="31.5" x14ac:dyDescent="0.25">
      <c r="A10" s="12" t="s">
        <v>138</v>
      </c>
      <c r="B10" s="16" t="s">
        <v>79</v>
      </c>
      <c r="C10" s="14" t="str">
        <f>VLOOKUP(A10,'[1]2017'!$C$2:$D$232,2,0)</f>
        <v>Нижний Новгород</v>
      </c>
      <c r="D10" s="14" t="str">
        <f>VLOOKUP(A10,'[1]2017'!$C$2:$E$232,3,0)</f>
        <v>ГБУЗ НО"ГКБ №1" НН ул.Ульянова д.41</v>
      </c>
      <c r="E10" s="17"/>
      <c r="F10" s="17">
        <v>23620</v>
      </c>
      <c r="G10" s="18">
        <f t="shared" si="0"/>
        <v>23620</v>
      </c>
    </row>
    <row r="11" spans="1:7" ht="47.25" x14ac:dyDescent="0.25">
      <c r="A11" s="12" t="s">
        <v>139</v>
      </c>
      <c r="B11" s="16" t="s">
        <v>79</v>
      </c>
      <c r="C11" s="14" t="s">
        <v>35</v>
      </c>
      <c r="D11" s="14" t="s">
        <v>293</v>
      </c>
      <c r="E11" s="17"/>
      <c r="F11" s="17">
        <v>17241</v>
      </c>
      <c r="G11" s="18">
        <f t="shared" si="0"/>
        <v>17241</v>
      </c>
    </row>
    <row r="12" spans="1:7" ht="31.5" x14ac:dyDescent="0.25">
      <c r="A12" s="12" t="s">
        <v>140</v>
      </c>
      <c r="B12" s="16" t="s">
        <v>79</v>
      </c>
      <c r="C12" s="14" t="str">
        <f>VLOOKUP(A12,'[1]2017'!$C$2:$D$232,2,0)</f>
        <v>Смоленск</v>
      </c>
      <c r="D12" s="14" t="str">
        <f>VLOOKUP(A12,'[1]2017'!$C$2:$E$232,3,0)</f>
        <v>СГМУ г. Смоленск, ул. Крупской, 38</v>
      </c>
      <c r="E12" s="17"/>
      <c r="F12" s="17">
        <v>11500</v>
      </c>
      <c r="G12" s="18">
        <f t="shared" si="0"/>
        <v>11500</v>
      </c>
    </row>
    <row r="13" spans="1:7" s="32" customFormat="1" ht="47.25" x14ac:dyDescent="0.25">
      <c r="A13" s="27" t="s">
        <v>80</v>
      </c>
      <c r="B13" s="28" t="s">
        <v>79</v>
      </c>
      <c r="C13" s="29" t="str">
        <f>VLOOKUP(A13,'[1]2017'!$C$2:$D$232,2,0)</f>
        <v>г.Чайковский</v>
      </c>
      <c r="D13" s="29" t="s">
        <v>288</v>
      </c>
      <c r="E13" s="30"/>
      <c r="F13" s="30">
        <v>11495</v>
      </c>
      <c r="G13" s="31">
        <f t="shared" si="0"/>
        <v>11495</v>
      </c>
    </row>
    <row r="14" spans="1:7" ht="31.5" x14ac:dyDescent="0.25">
      <c r="A14" s="12" t="s">
        <v>141</v>
      </c>
      <c r="B14" s="16" t="s">
        <v>79</v>
      </c>
      <c r="C14" s="14" t="str">
        <f>VLOOKUP(A14,'[1]2017'!$C$2:$D$232,2,0)</f>
        <v>Заречный</v>
      </c>
      <c r="D14" s="14" t="str">
        <f>VLOOKUP(A14,'[1]2017'!$C$2:$E$232,3,0)</f>
        <v>СНПБ, Краснодарский край, п. Заречный, ул. Садовая, 2</v>
      </c>
      <c r="E14" s="17"/>
      <c r="F14" s="17">
        <v>8070</v>
      </c>
      <c r="G14" s="18">
        <f t="shared" si="0"/>
        <v>8070</v>
      </c>
    </row>
    <row r="15" spans="1:7" ht="47.25" x14ac:dyDescent="0.25">
      <c r="A15" s="12" t="s">
        <v>45</v>
      </c>
      <c r="B15" s="16" t="s">
        <v>79</v>
      </c>
      <c r="C15" s="14" t="str">
        <f>VLOOKUP(A15,'[1]2017'!$C$2:$D$232,2,0)</f>
        <v>Санкт-Петербург</v>
      </c>
      <c r="D15" s="14" t="str">
        <f>VLOOKUP(A15,'[1]2017'!$C$2:$E$232,3,0)</f>
        <v>197022, СПб, ПСПбГМУ им. акад. И.П. Павлова.  ул. Льва Толстого, д. 6-8, корпус 10</v>
      </c>
      <c r="E15" s="17">
        <v>102382.85</v>
      </c>
      <c r="F15" s="17">
        <v>324600</v>
      </c>
      <c r="G15" s="18">
        <f t="shared" si="0"/>
        <v>426982.85</v>
      </c>
    </row>
    <row r="16" spans="1:7" ht="31.5" x14ac:dyDescent="0.25">
      <c r="A16" s="12" t="s">
        <v>43</v>
      </c>
      <c r="B16" s="16" t="s">
        <v>79</v>
      </c>
      <c r="C16" s="14" t="str">
        <f>VLOOKUP(A16,'[1]2017'!$C$2:$D$232,2,0)</f>
        <v>Пермь</v>
      </c>
      <c r="D16" s="14" t="str">
        <f>VLOOKUP(A16,'[1]2017'!$C$2:$E$232,3,0)</f>
        <v>г. Пермь, ул. Петропавловская, 26</v>
      </c>
      <c r="E16" s="17"/>
      <c r="F16" s="17">
        <v>11495</v>
      </c>
      <c r="G16" s="18">
        <f t="shared" si="0"/>
        <v>11495</v>
      </c>
    </row>
    <row r="17" spans="1:7" ht="63" x14ac:dyDescent="0.25">
      <c r="A17" s="12" t="s">
        <v>81</v>
      </c>
      <c r="B17" s="16" t="s">
        <v>79</v>
      </c>
      <c r="C17" s="14" t="str">
        <f>VLOOKUP(A17,'[1]2017'!$C$2:$D$232,2,0)</f>
        <v>г.Ханты-Мансийск</v>
      </c>
      <c r="D17" s="14" t="str">
        <f>VLOOKUP(A17,'[1]2017'!$C$2:$E$232,3,0)</f>
        <v>ул. Калинина, 40, Ханты-Мансийск, Ханты-Мансийский автономный округ, Россия, 628011</v>
      </c>
      <c r="E17" s="17"/>
      <c r="F17" s="17">
        <v>25000</v>
      </c>
      <c r="G17" s="18">
        <f t="shared" si="0"/>
        <v>25000</v>
      </c>
    </row>
    <row r="18" spans="1:7" ht="31.5" x14ac:dyDescent="0.25">
      <c r="A18" s="12" t="s">
        <v>142</v>
      </c>
      <c r="B18" s="16" t="s">
        <v>79</v>
      </c>
      <c r="C18" s="14" t="s">
        <v>35</v>
      </c>
      <c r="D18" s="14" t="s">
        <v>294</v>
      </c>
      <c r="E18" s="17"/>
      <c r="F18" s="17">
        <v>22989</v>
      </c>
      <c r="G18" s="18">
        <f t="shared" si="0"/>
        <v>22989</v>
      </c>
    </row>
    <row r="19" spans="1:7" x14ac:dyDescent="0.25">
      <c r="A19" s="12" t="s">
        <v>143</v>
      </c>
      <c r="B19" s="16" t="s">
        <v>79</v>
      </c>
      <c r="C19" s="14" t="str">
        <f>VLOOKUP(A19,'[1]2017'!$C$2:$D$232,2,0)</f>
        <v>Москва</v>
      </c>
      <c r="D19" s="14" t="str">
        <f>VLOOKUP(A19,'[1]2017'!$C$2:$E$232,3,0)</f>
        <v>МКДЦ,ул.Воронцово поле,14</v>
      </c>
      <c r="E19" s="17"/>
      <c r="F19" s="17">
        <v>51723</v>
      </c>
      <c r="G19" s="18">
        <f t="shared" si="0"/>
        <v>51723</v>
      </c>
    </row>
    <row r="20" spans="1:7" ht="31.5" x14ac:dyDescent="0.25">
      <c r="A20" s="12" t="s">
        <v>82</v>
      </c>
      <c r="B20" s="16" t="s">
        <v>79</v>
      </c>
      <c r="C20" s="14" t="str">
        <f>VLOOKUP(A20,'[1]2017'!$C$2:$D$232,2,0)</f>
        <v>г.Омск</v>
      </c>
      <c r="D20" s="14" t="str">
        <f>VLOOKUP(A20,'[1]2017'!$C$2:$E$232,3,0)</f>
        <v>г.Омск, Куйбышева 30,ОКПБ им.Солодникова</v>
      </c>
      <c r="E20" s="17"/>
      <c r="F20" s="17">
        <v>24000</v>
      </c>
      <c r="G20" s="18">
        <f t="shared" si="0"/>
        <v>24000</v>
      </c>
    </row>
    <row r="21" spans="1:7" ht="31.5" x14ac:dyDescent="0.25">
      <c r="A21" s="12" t="s">
        <v>144</v>
      </c>
      <c r="B21" s="16" t="s">
        <v>79</v>
      </c>
      <c r="C21" s="14" t="str">
        <f>VLOOKUP(A21,'[1]2017'!$C$2:$D$232,2,0)</f>
        <v>Краснодар</v>
      </c>
      <c r="D21" s="14" t="str">
        <f>VLOOKUP(A21,'[1]2017'!$C$2:$E$232,3,0)</f>
        <v>ГБУЗ "СПБ№7"г. Краснодар, 16-й полевой участок, 11</v>
      </c>
      <c r="E21" s="17"/>
      <c r="F21" s="17">
        <v>19300</v>
      </c>
      <c r="G21" s="18">
        <f t="shared" si="0"/>
        <v>19300</v>
      </c>
    </row>
    <row r="22" spans="1:7" ht="47.25" x14ac:dyDescent="0.25">
      <c r="A22" s="12" t="s">
        <v>46</v>
      </c>
      <c r="B22" s="16" t="s">
        <v>79</v>
      </c>
      <c r="C22" s="14" t="str">
        <f>VLOOKUP(A22,'[1]2017'!$C$2:$D$232,2,0)</f>
        <v>Санкт-Петербург</v>
      </c>
      <c r="D22" s="14" t="str">
        <f>VLOOKUP(A22,'[1]2017'!$C$2:$E$232,3,0)</f>
        <v>199034, СПб,ГБУЗ ГПб№7, им. акад. И.П. Павлова В.О., 15 линия , д.4-6, </v>
      </c>
      <c r="E22" s="17">
        <v>21479</v>
      </c>
      <c r="F22" s="17">
        <v>57000</v>
      </c>
      <c r="G22" s="18">
        <f t="shared" si="0"/>
        <v>78479</v>
      </c>
    </row>
    <row r="23" spans="1:7" ht="31.5" x14ac:dyDescent="0.25">
      <c r="A23" s="12" t="s">
        <v>145</v>
      </c>
      <c r="B23" s="16" t="s">
        <v>79</v>
      </c>
      <c r="C23" s="14" t="s">
        <v>269</v>
      </c>
      <c r="D23" s="14" t="s">
        <v>270</v>
      </c>
      <c r="E23" s="17"/>
      <c r="F23" s="17">
        <v>11500</v>
      </c>
      <c r="G23" s="18">
        <f t="shared" si="0"/>
        <v>11500</v>
      </c>
    </row>
    <row r="24" spans="1:7" x14ac:dyDescent="0.25">
      <c r="A24" s="12" t="s">
        <v>24</v>
      </c>
      <c r="B24" s="16" t="s">
        <v>79</v>
      </c>
      <c r="C24" s="14" t="str">
        <f>VLOOKUP(A24,'[1]2017'!$C$2:$D$232,2,0)</f>
        <v>Краснодар</v>
      </c>
      <c r="D24" s="14" t="str">
        <f>VLOOKUP(A24,'[1]2017'!$C$2:$E$232,3,0)</f>
        <v>г. Краснодар, Красная, 1</v>
      </c>
      <c r="E24" s="17"/>
      <c r="F24" s="17">
        <v>52560</v>
      </c>
      <c r="G24" s="18">
        <f t="shared" si="0"/>
        <v>52560</v>
      </c>
    </row>
    <row r="25" spans="1:7" ht="47.25" x14ac:dyDescent="0.25">
      <c r="A25" s="12" t="s">
        <v>146</v>
      </c>
      <c r="B25" s="16" t="s">
        <v>79</v>
      </c>
      <c r="C25" s="14" t="str">
        <f>VLOOKUP(A25,'[1]2017'!$C$2:$D$232,2,0)</f>
        <v>Волгоград</v>
      </c>
      <c r="D25" s="14" t="str">
        <f>VLOOKUP(A25,'[1]2017'!$C$2:$E$232,3,0)</f>
        <v>ВолГМУ, кафедра неврологии,ул. Аллея героев, 1</v>
      </c>
      <c r="E25" s="17"/>
      <c r="F25" s="17">
        <v>11300</v>
      </c>
      <c r="G25" s="18">
        <f t="shared" si="0"/>
        <v>11300</v>
      </c>
    </row>
    <row r="26" spans="1:7" ht="47.25" x14ac:dyDescent="0.25">
      <c r="A26" s="15" t="s">
        <v>48</v>
      </c>
      <c r="B26" s="16" t="s">
        <v>79</v>
      </c>
      <c r="C26" s="14" t="str">
        <f>VLOOKUP(A26,'[1]2017'!$C$2:$D$232,2,0)</f>
        <v>Саратов</v>
      </c>
      <c r="D26" s="14" t="str">
        <f>VLOOKUP(A26,'[1]2017'!$C$2:$E$232,3,0)</f>
        <v>Кафедра психиатрии,ул.Чернышевского,141</v>
      </c>
      <c r="E26" s="17"/>
      <c r="F26" s="17">
        <v>31500</v>
      </c>
      <c r="G26" s="18">
        <f t="shared" si="0"/>
        <v>31500</v>
      </c>
    </row>
    <row r="27" spans="1:7" ht="47.25" x14ac:dyDescent="0.25">
      <c r="A27" s="15" t="s">
        <v>147</v>
      </c>
      <c r="B27" s="16" t="s">
        <v>79</v>
      </c>
      <c r="C27" s="14" t="str">
        <f>VLOOKUP(A27,'[1]2017'!$C$2:$D$232,2,0)</f>
        <v>Саратов</v>
      </c>
      <c r="D27" s="14" t="str">
        <f>VLOOKUP(A27,'[1]2017'!$C$2:$E$232,3,0)</f>
        <v>Кафедра психиатрии,ул.Чернышевского,141</v>
      </c>
      <c r="E27" s="17"/>
      <c r="F27" s="17">
        <v>35190</v>
      </c>
      <c r="G27" s="18">
        <f t="shared" si="0"/>
        <v>35190</v>
      </c>
    </row>
    <row r="28" spans="1:7" ht="78.75" x14ac:dyDescent="0.25">
      <c r="A28" s="15" t="s">
        <v>148</v>
      </c>
      <c r="B28" s="16" t="s">
        <v>79</v>
      </c>
      <c r="C28" s="14" t="s">
        <v>277</v>
      </c>
      <c r="D28" s="14" t="s">
        <v>278</v>
      </c>
      <c r="E28" s="17"/>
      <c r="F28" s="17">
        <v>30000</v>
      </c>
      <c r="G28" s="18">
        <f t="shared" si="0"/>
        <v>30000</v>
      </c>
    </row>
    <row r="29" spans="1:7" ht="31.5" x14ac:dyDescent="0.25">
      <c r="A29" s="15" t="s">
        <v>149</v>
      </c>
      <c r="B29" s="16" t="s">
        <v>79</v>
      </c>
      <c r="C29" s="14" t="str">
        <f>VLOOKUP(A29,'[1]2017'!$C$2:$D$232,2,0)</f>
        <v>Санкт-Петербург</v>
      </c>
      <c r="D29" s="14" t="str">
        <f>VLOOKUP(A29,'[1]2017'!$C$2:$E$232,3,0)</f>
        <v>МЦ "Бехтерев", ул., Королева 48/5</v>
      </c>
      <c r="E29" s="17"/>
      <c r="F29" s="17">
        <v>4000</v>
      </c>
      <c r="G29" s="18">
        <f t="shared" si="0"/>
        <v>4000</v>
      </c>
    </row>
    <row r="30" spans="1:7" ht="63" x14ac:dyDescent="0.25">
      <c r="A30" s="15" t="s">
        <v>150</v>
      </c>
      <c r="B30" s="16" t="s">
        <v>79</v>
      </c>
      <c r="C30" s="14" t="str">
        <f>VLOOKUP(A30,'[1]2017'!$C$2:$D$232,2,0)</f>
        <v>Москва</v>
      </c>
      <c r="D30" s="14" t="str">
        <f>VLOOKUP(A30,'[1]2017'!$C$2:$E$232,3,0)</f>
        <v>ГБУЗ ДЗМ "Психиатрическая больница №5". МО, Чеховский р-н, с.Троицкое, д.5</v>
      </c>
      <c r="E30" s="17">
        <v>93136</v>
      </c>
      <c r="F30" s="17">
        <v>7471</v>
      </c>
      <c r="G30" s="18">
        <f t="shared" si="0"/>
        <v>100607</v>
      </c>
    </row>
    <row r="31" spans="1:7" ht="31.5" x14ac:dyDescent="0.25">
      <c r="A31" s="15" t="s">
        <v>28</v>
      </c>
      <c r="B31" s="16" t="s">
        <v>79</v>
      </c>
      <c r="C31" s="14" t="str">
        <f>VLOOKUP(A31,'[1]2017'!$C$2:$D$232,2,0)</f>
        <v>Москва</v>
      </c>
      <c r="D31" s="14" t="str">
        <f>VLOOKUP(A31,'[1]2017'!$C$2:$E$232,3,0)</f>
        <v>г.Москва, ул.Островитянова д.1</v>
      </c>
      <c r="E31" s="17"/>
      <c r="F31" s="17">
        <v>34484</v>
      </c>
      <c r="G31" s="18">
        <f t="shared" si="0"/>
        <v>34484</v>
      </c>
    </row>
    <row r="32" spans="1:7" ht="31.5" x14ac:dyDescent="0.25">
      <c r="A32" s="15" t="s">
        <v>151</v>
      </c>
      <c r="B32" s="16" t="s">
        <v>79</v>
      </c>
      <c r="C32" s="14" t="str">
        <f>VLOOKUP(A32,'[1]2017'!$C$2:$D$232,2,0)</f>
        <v>Иркутск</v>
      </c>
      <c r="D32" s="14" t="str">
        <f>VLOOKUP(A32,'[1]2017'!$C$2:$E$232,3,0)</f>
        <v>Клиника неврозов ВО ИГМУ МЗ РФ</v>
      </c>
      <c r="E32" s="17">
        <v>48773</v>
      </c>
      <c r="F32" s="17">
        <v>1730</v>
      </c>
      <c r="G32" s="18">
        <f t="shared" si="0"/>
        <v>50503</v>
      </c>
    </row>
    <row r="33" spans="1:7" x14ac:dyDescent="0.25">
      <c r="A33" s="15" t="s">
        <v>53</v>
      </c>
      <c r="B33" s="16" t="s">
        <v>79</v>
      </c>
      <c r="C33" s="14" t="str">
        <f>VLOOKUP(A33,'[1]2017'!$C$2:$D$232,2,0)</f>
        <v>Санкт-Петербург</v>
      </c>
      <c r="D33" s="14" t="str">
        <f>VLOOKUP(A33,'[1]2017'!$C$2:$E$232,3,0)</f>
        <v>СПб, Заневский пр., д. 1</v>
      </c>
      <c r="E33" s="17"/>
      <c r="F33" s="17">
        <v>36700</v>
      </c>
      <c r="G33" s="18">
        <f t="shared" si="0"/>
        <v>36700</v>
      </c>
    </row>
    <row r="34" spans="1:7" ht="31.5" x14ac:dyDescent="0.25">
      <c r="A34" s="15" t="s">
        <v>152</v>
      </c>
      <c r="B34" s="16" t="s">
        <v>79</v>
      </c>
      <c r="C34" s="14" t="str">
        <f>VLOOKUP(A34,'[1]2017'!$C$2:$D$232,2,0)</f>
        <v>Краснодар</v>
      </c>
      <c r="D34" s="14" t="str">
        <f>VLOOKUP(A34,'[1]2017'!$C$2:$E$232,3,0)</f>
        <v>ГБУЗ "СКПБ№1"г. Краснодар, Красная, 1</v>
      </c>
      <c r="E34" s="17"/>
      <c r="F34" s="17">
        <v>8040</v>
      </c>
      <c r="G34" s="18">
        <f t="shared" si="0"/>
        <v>8040</v>
      </c>
    </row>
    <row r="35" spans="1:7" ht="63" x14ac:dyDescent="0.25">
      <c r="A35" s="15" t="s">
        <v>153</v>
      </c>
      <c r="B35" s="16" t="s">
        <v>79</v>
      </c>
      <c r="C35" s="14" t="str">
        <f>VLOOKUP(A35,'[1]2017'!$C$2:$D$232,2,0)</f>
        <v>Санкт-Петербург</v>
      </c>
      <c r="D35" s="14" t="str">
        <f>VLOOKUP(A35,'[1]2017'!$C$2:$E$232,3,0)</f>
        <v>г. Санкт-Петербург, с. Никольское Психиатрическая больница №1, им. П.П. Кащенко</v>
      </c>
      <c r="E35" s="17"/>
      <c r="F35" s="17">
        <v>11500</v>
      </c>
      <c r="G35" s="18">
        <f t="shared" si="0"/>
        <v>11500</v>
      </c>
    </row>
    <row r="36" spans="1:7" x14ac:dyDescent="0.25">
      <c r="A36" s="15" t="s">
        <v>154</v>
      </c>
      <c r="B36" s="16" t="s">
        <v>79</v>
      </c>
      <c r="C36" s="14" t="str">
        <f>VLOOKUP(A36,'[1]2017'!$C$2:$D$232,2,0)</f>
        <v>Нижний Новгород</v>
      </c>
      <c r="D36" s="14" t="str">
        <f>VLOOKUP(A36,'[1]2017'!$C$2:$E$232,3,0)</f>
        <v>ОПНБ №1 им.Кащенко</v>
      </c>
      <c r="E36" s="17"/>
      <c r="F36" s="17">
        <v>23620</v>
      </c>
      <c r="G36" s="18">
        <f t="shared" si="0"/>
        <v>23620</v>
      </c>
    </row>
    <row r="37" spans="1:7" ht="31.5" x14ac:dyDescent="0.25">
      <c r="A37" s="15" t="s">
        <v>155</v>
      </c>
      <c r="B37" s="16" t="s">
        <v>79</v>
      </c>
      <c r="C37" s="14" t="str">
        <f>VLOOKUP(A37,'[1]2017'!$C$2:$D$232,2,0)</f>
        <v>Москва</v>
      </c>
      <c r="D37" s="14" t="str">
        <f>VLOOKUP(A37,'[1]2017'!$C$2:$E$232,3,0)</f>
        <v>Психиатрическая больница №4, ул. Потешная, 3</v>
      </c>
      <c r="E37" s="17"/>
      <c r="F37" s="17">
        <v>86989</v>
      </c>
      <c r="G37" s="18">
        <f t="shared" si="0"/>
        <v>86989</v>
      </c>
    </row>
    <row r="38" spans="1:7" ht="47.25" x14ac:dyDescent="0.25">
      <c r="A38" s="15" t="s">
        <v>54</v>
      </c>
      <c r="B38" s="16" t="s">
        <v>79</v>
      </c>
      <c r="C38" s="14" t="str">
        <f>VLOOKUP(A38,'[1]2017'!$C$2:$D$232,2,0)</f>
        <v>Санкт-Петербург</v>
      </c>
      <c r="D38" s="14" t="str">
        <f>VLOOKUP(A38,'[1]2017'!$C$2:$E$232,3,0)</f>
        <v>197022, СПб, ПСПбГМУ им. акад. И.П. Павлова.  ул. Льва Толстого, д. 6-8, корпус 10</v>
      </c>
      <c r="E38" s="17"/>
      <c r="F38" s="17">
        <v>123050</v>
      </c>
      <c r="G38" s="18">
        <f t="shared" si="0"/>
        <v>123050</v>
      </c>
    </row>
    <row r="39" spans="1:7" ht="47.25" x14ac:dyDescent="0.25">
      <c r="A39" s="15" t="s">
        <v>156</v>
      </c>
      <c r="B39" s="16" t="s">
        <v>79</v>
      </c>
      <c r="C39" s="14" t="s">
        <v>295</v>
      </c>
      <c r="D39" s="14" t="s">
        <v>296</v>
      </c>
      <c r="E39" s="17"/>
      <c r="F39" s="17">
        <v>17440</v>
      </c>
      <c r="G39" s="18">
        <f t="shared" si="0"/>
        <v>17440</v>
      </c>
    </row>
    <row r="40" spans="1:7" ht="31.5" x14ac:dyDescent="0.25">
      <c r="A40" s="15" t="s">
        <v>52</v>
      </c>
      <c r="B40" s="16" t="s">
        <v>79</v>
      </c>
      <c r="C40" s="14" t="str">
        <f>VLOOKUP(A40,'[1]2017'!$C$2:$D$232,2,0)</f>
        <v>Смоленск</v>
      </c>
      <c r="D40" s="14" t="str">
        <f>VLOOKUP(A40,'[1]2017'!$C$2:$E$232,3,0)</f>
        <v>214019 г. Смоленск, ул. Крупской, д. 28</v>
      </c>
      <c r="E40" s="17"/>
      <c r="F40" s="17">
        <v>46000</v>
      </c>
      <c r="G40" s="18">
        <f t="shared" si="0"/>
        <v>46000</v>
      </c>
    </row>
    <row r="41" spans="1:7" ht="63" x14ac:dyDescent="0.25">
      <c r="A41" s="15" t="s">
        <v>51</v>
      </c>
      <c r="B41" s="16" t="s">
        <v>79</v>
      </c>
      <c r="C41" s="14" t="str">
        <f>VLOOKUP(A41,'[1]2017'!$C$2:$D$232,2,0)</f>
        <v>Симферополь</v>
      </c>
      <c r="D41" s="14" t="str">
        <f>VLOOKUP(A41,'[1]2017'!$C$2:$E$232,3,0)</f>
        <v>Российская Федерация, Республика Крым, 295006, г.Симферополь, бульвар Ленина, 5/7</v>
      </c>
      <c r="E41" s="17"/>
      <c r="F41" s="17">
        <v>45200</v>
      </c>
      <c r="G41" s="18">
        <f t="shared" si="0"/>
        <v>45200</v>
      </c>
    </row>
    <row r="42" spans="1:7" ht="31.5" x14ac:dyDescent="0.25">
      <c r="A42" s="15" t="s">
        <v>37</v>
      </c>
      <c r="B42" s="16" t="s">
        <v>79</v>
      </c>
      <c r="C42" s="14" t="str">
        <f>VLOOKUP(A42,'[1]2017'!$C$2:$D$232,2,0)</f>
        <v>Новокузнецк</v>
      </c>
      <c r="D42" s="14" t="str">
        <f>VLOOKUP(A42,'[1]2017'!$C$2:$E$232,3,0)</f>
        <v>г. Ленинск-Кузнецкий, Лесной городок, 1</v>
      </c>
      <c r="E42" s="17"/>
      <c r="F42" s="17">
        <v>17700</v>
      </c>
      <c r="G42" s="18">
        <f t="shared" si="0"/>
        <v>17700</v>
      </c>
    </row>
    <row r="43" spans="1:7" ht="31.5" x14ac:dyDescent="0.25">
      <c r="A43" s="15" t="s">
        <v>157</v>
      </c>
      <c r="B43" s="16" t="s">
        <v>79</v>
      </c>
      <c r="C43" s="14" t="str">
        <f>VLOOKUP(A43,'[1]2017'!$C$2:$D$232,2,0)</f>
        <v>Омск</v>
      </c>
      <c r="D43" s="14" t="str">
        <f>VLOOKUP(A43,'[1]2017'!$C$2:$E$232,3,0)</f>
        <v>г. Омск, МЦ Максимед, ул.Ватутина 22</v>
      </c>
      <c r="E43" s="17"/>
      <c r="F43" s="17">
        <v>12000</v>
      </c>
      <c r="G43" s="18">
        <f t="shared" si="0"/>
        <v>12000</v>
      </c>
    </row>
    <row r="44" spans="1:7" x14ac:dyDescent="0.25">
      <c r="A44" s="15" t="s">
        <v>29</v>
      </c>
      <c r="B44" s="16" t="s">
        <v>79</v>
      </c>
      <c r="C44" s="14" t="str">
        <f>VLOOKUP(A44,'[1]2017'!$C$2:$D$232,2,0)</f>
        <v>Москва</v>
      </c>
      <c r="D44" s="14" t="str">
        <f>VLOOKUP(A44,'[1]2017'!$C$2:$E$232,3,0)</f>
        <v>Б.Пироговская, д 6, стр 1</v>
      </c>
      <c r="E44" s="17">
        <v>148625</v>
      </c>
      <c r="F44" s="17">
        <v>230258</v>
      </c>
      <c r="G44" s="18">
        <f t="shared" si="0"/>
        <v>378883</v>
      </c>
    </row>
    <row r="45" spans="1:7" x14ac:dyDescent="0.25">
      <c r="A45" s="15" t="s">
        <v>76</v>
      </c>
      <c r="B45" s="16" t="s">
        <v>79</v>
      </c>
      <c r="C45" s="14" t="str">
        <f>VLOOKUP(A45,'[1]2017'!$C$2:$D$232,2,0)</f>
        <v>Ярославль</v>
      </c>
      <c r="D45" s="14" t="str">
        <f>VLOOKUP(A45,'[1]2017'!$C$2:$E$232,3,0)</f>
        <v>Ярославль, пр. Октября, 59</v>
      </c>
      <c r="E45" s="17"/>
      <c r="F45" s="17">
        <v>23000</v>
      </c>
      <c r="G45" s="18">
        <f t="shared" si="0"/>
        <v>23000</v>
      </c>
    </row>
    <row r="46" spans="1:7" ht="31.5" x14ac:dyDescent="0.25">
      <c r="A46" s="15" t="s">
        <v>21</v>
      </c>
      <c r="B46" s="16" t="s">
        <v>79</v>
      </c>
      <c r="C46" s="14" t="str">
        <f>VLOOKUP(A46,'[1]2017'!$C$2:$D$232,2,0)</f>
        <v>Иркутск</v>
      </c>
      <c r="D46" s="14" t="str">
        <f>VLOOKUP(A46,'[1]2017'!$C$2:$E$232,3,0)</f>
        <v>г.Иркутск микрорайон Юбилейный , 11 А ИОКПБ №1</v>
      </c>
      <c r="E46" s="17"/>
      <c r="F46" s="17">
        <v>12000</v>
      </c>
      <c r="G46" s="18">
        <f t="shared" si="0"/>
        <v>12000</v>
      </c>
    </row>
    <row r="47" spans="1:7" ht="31.5" x14ac:dyDescent="0.25">
      <c r="A47" s="15" t="s">
        <v>158</v>
      </c>
      <c r="B47" s="16" t="s">
        <v>79</v>
      </c>
      <c r="C47" s="14" t="str">
        <f>VLOOKUP(A47,'[1]2017'!$C$2:$D$232,2,0)</f>
        <v>Краснодар</v>
      </c>
      <c r="D47" s="14" t="str">
        <f>VLOOKUP(A47,'[1]2017'!$C$2:$E$232,3,0)</f>
        <v>Краевая Клиническая поликлиника ул.1 Мая 216</v>
      </c>
      <c r="E47" s="17"/>
      <c r="F47" s="17">
        <v>10000</v>
      </c>
      <c r="G47" s="18">
        <f t="shared" si="0"/>
        <v>10000</v>
      </c>
    </row>
    <row r="48" spans="1:7" ht="31.5" x14ac:dyDescent="0.25">
      <c r="A48" s="15" t="s">
        <v>30</v>
      </c>
      <c r="B48" s="16" t="s">
        <v>79</v>
      </c>
      <c r="C48" s="14" t="str">
        <f>VLOOKUP(A48,'[1]2017'!$C$2:$D$232,2,0)</f>
        <v>Москва</v>
      </c>
      <c r="D48" s="14" t="str">
        <f>VLOOKUP(A48,'[1]2017'!$C$2:$E$232,3,0)</f>
        <v>Москва, ул.Миклухо-Маклая 29 к 2 Москва</v>
      </c>
      <c r="E48" s="17"/>
      <c r="F48" s="17">
        <v>68964</v>
      </c>
      <c r="G48" s="18">
        <f t="shared" si="0"/>
        <v>68964</v>
      </c>
    </row>
    <row r="49" spans="1:7" ht="31.5" x14ac:dyDescent="0.25">
      <c r="A49" s="15" t="s">
        <v>159</v>
      </c>
      <c r="B49" s="16" t="s">
        <v>79</v>
      </c>
      <c r="C49" s="14" t="str">
        <f>VLOOKUP(A49,'[1]2017'!$C$2:$D$232,2,0)</f>
        <v>Москва</v>
      </c>
      <c r="D49" s="14" t="str">
        <f>VLOOKUP(A49,'[1]2017'!$C$2:$E$232,3,0)</f>
        <v>Психиатрическая больница №4, ул. Потешная, 3</v>
      </c>
      <c r="E49" s="17"/>
      <c r="F49" s="17">
        <v>22600</v>
      </c>
      <c r="G49" s="18">
        <f t="shared" si="0"/>
        <v>22600</v>
      </c>
    </row>
    <row r="50" spans="1:7" ht="47.25" x14ac:dyDescent="0.25">
      <c r="A50" s="15" t="s">
        <v>25</v>
      </c>
      <c r="B50" s="16" t="s">
        <v>79</v>
      </c>
      <c r="C50" s="14" t="str">
        <f>VLOOKUP(A50,'[1]2017'!$C$2:$D$232,2,0)</f>
        <v>Краснодар</v>
      </c>
      <c r="D50" s="14" t="str">
        <f>VLOOKUP(A50,'[1]2017'!$C$2:$E$232,3,0)</f>
        <v>Клиника Глазуновой, Краснодар, ш. Нефтяников, 35/7</v>
      </c>
      <c r="E50" s="17"/>
      <c r="F50" s="17">
        <v>16000</v>
      </c>
      <c r="G50" s="18">
        <f t="shared" si="0"/>
        <v>16000</v>
      </c>
    </row>
    <row r="51" spans="1:7" s="32" customFormat="1" x14ac:dyDescent="0.25">
      <c r="A51" s="33" t="s">
        <v>160</v>
      </c>
      <c r="B51" s="28" t="s">
        <v>79</v>
      </c>
      <c r="C51" s="29" t="str">
        <f>VLOOKUP(A51,'[1]2017'!$C$2:$D$232,2,0)</f>
        <v>Москва</v>
      </c>
      <c r="D51" s="29" t="s">
        <v>314</v>
      </c>
      <c r="E51" s="30"/>
      <c r="F51" s="30">
        <v>117600</v>
      </c>
      <c r="G51" s="31">
        <f t="shared" si="0"/>
        <v>117600</v>
      </c>
    </row>
    <row r="52" spans="1:7" ht="47.25" x14ac:dyDescent="0.25">
      <c r="A52" s="15" t="s">
        <v>55</v>
      </c>
      <c r="B52" s="16" t="s">
        <v>79</v>
      </c>
      <c r="C52" s="14" t="str">
        <f>VLOOKUP(A52,'[1]2017'!$C$2:$D$232,2,0)</f>
        <v>Санкт-Петербург</v>
      </c>
      <c r="D52" s="14" t="str">
        <f>VLOOKUP(A52,'[1]2017'!$C$2:$E$232,3,0)</f>
        <v>192019, СПб, ул. Бехтерева, 3, Спб НИПНИ им. В.М. Бехтерева</v>
      </c>
      <c r="E52" s="17"/>
      <c r="F52" s="17">
        <v>20700</v>
      </c>
      <c r="G52" s="18">
        <f t="shared" si="0"/>
        <v>20700</v>
      </c>
    </row>
    <row r="53" spans="1:7" ht="47.25" x14ac:dyDescent="0.25">
      <c r="A53" s="15" t="s">
        <v>161</v>
      </c>
      <c r="B53" s="16" t="s">
        <v>79</v>
      </c>
      <c r="C53" s="14" t="str">
        <f>VLOOKUP(A53,'[1]2017'!$C$2:$D$232,2,0)</f>
        <v>Волгоград</v>
      </c>
      <c r="D53" s="14" t="str">
        <f>VLOOKUP(A53,'[1]2017'!$C$2:$E$232,3,0)</f>
        <v>Волгоградский медицинский университет, площадь Павших Борцов, 1</v>
      </c>
      <c r="E53" s="17"/>
      <c r="F53" s="17">
        <v>9040</v>
      </c>
      <c r="G53" s="18">
        <f t="shared" si="0"/>
        <v>9040</v>
      </c>
    </row>
    <row r="54" spans="1:7" x14ac:dyDescent="0.25">
      <c r="A54" s="15" t="s">
        <v>83</v>
      </c>
      <c r="B54" s="16" t="s">
        <v>79</v>
      </c>
      <c r="C54" s="14" t="str">
        <f>VLOOKUP(A54,'[1]2017'!$C$2:$D$232,2,0)</f>
        <v>Курск</v>
      </c>
      <c r="D54" s="14" t="str">
        <f>VLOOKUP(A54,'[1]2017'!$C$2:$E$232,3,0)</f>
        <v>Курск, ул.Золотая,12</v>
      </c>
      <c r="E54" s="17"/>
      <c r="F54" s="17">
        <v>21000</v>
      </c>
      <c r="G54" s="18">
        <f t="shared" si="0"/>
        <v>21000</v>
      </c>
    </row>
    <row r="55" spans="1:7" x14ac:dyDescent="0.25">
      <c r="A55" s="15" t="s">
        <v>56</v>
      </c>
      <c r="B55" s="16" t="s">
        <v>79</v>
      </c>
      <c r="C55" s="14" t="str">
        <f>VLOOKUP(A55,'[1]2017'!$C$2:$D$232,2,0)</f>
        <v>Санкт-Петербург</v>
      </c>
      <c r="D55" s="14" t="str">
        <f>VLOOKUP(A55,'[1]2017'!$C$2:$E$232,3,0)</f>
        <v>СПб, Фермское шоссе д.36</v>
      </c>
      <c r="E55" s="17"/>
      <c r="F55" s="17">
        <v>44516</v>
      </c>
      <c r="G55" s="18">
        <f t="shared" si="0"/>
        <v>44516</v>
      </c>
    </row>
    <row r="56" spans="1:7" ht="47.25" x14ac:dyDescent="0.25">
      <c r="A56" s="15" t="s">
        <v>84</v>
      </c>
      <c r="B56" s="16" t="s">
        <v>79</v>
      </c>
      <c r="C56" s="14" t="str">
        <f>VLOOKUP(A56,'[1]2017'!$C$2:$D$232,2,0)</f>
        <v>Воронеж</v>
      </c>
      <c r="D56" s="14" t="str">
        <f>VLOOKUP(A56,'[1]2017'!$C$2:$E$232,3,0)</f>
        <v>ВГМУ им Н.Н. Бурденко, г.Воронеж, ул.Студенческая.10</v>
      </c>
      <c r="E56" s="17"/>
      <c r="F56" s="17">
        <v>153000</v>
      </c>
      <c r="G56" s="18">
        <f t="shared" si="0"/>
        <v>153000</v>
      </c>
    </row>
    <row r="57" spans="1:7" ht="31.5" x14ac:dyDescent="0.25">
      <c r="A57" s="15" t="s">
        <v>85</v>
      </c>
      <c r="B57" s="16" t="s">
        <v>79</v>
      </c>
      <c r="C57" s="14" t="str">
        <f>VLOOKUP(A57,'[1]2017'!$C$2:$D$232,2,0)</f>
        <v>Нижний Новгород</v>
      </c>
      <c r="D57" s="14" t="str">
        <f>VLOOKUP(A57,'[1]2017'!$C$2:$E$232,3,0)</f>
        <v>ГБУЗ НО"ОКБ им.Семашко" Н.Н ул.Родионова д.190</v>
      </c>
      <c r="E57" s="17"/>
      <c r="F57" s="17">
        <v>20000</v>
      </c>
      <c r="G57" s="18">
        <f t="shared" si="0"/>
        <v>20000</v>
      </c>
    </row>
    <row r="58" spans="1:7" ht="31.5" x14ac:dyDescent="0.25">
      <c r="A58" s="15" t="s">
        <v>162</v>
      </c>
      <c r="B58" s="16" t="s">
        <v>79</v>
      </c>
      <c r="C58" s="14" t="str">
        <f>VLOOKUP(A58,'[1]2017'!$C$2:$D$232,2,0)</f>
        <v>Заречный</v>
      </c>
      <c r="D58" s="14" t="str">
        <f>VLOOKUP(A58,'[1]2017'!$C$2:$E$232,3,0)</f>
        <v>СНПБ, Краснодарский край, п. Заречный, ул. Садовая, 2</v>
      </c>
      <c r="E58" s="17"/>
      <c r="F58" s="17">
        <v>8070</v>
      </c>
      <c r="G58" s="18">
        <f t="shared" si="0"/>
        <v>8070</v>
      </c>
    </row>
    <row r="59" spans="1:7" ht="31.5" x14ac:dyDescent="0.25">
      <c r="A59" s="15" t="s">
        <v>163</v>
      </c>
      <c r="B59" s="16" t="s">
        <v>79</v>
      </c>
      <c r="C59" s="14" t="str">
        <f>VLOOKUP(A59,'[1]2017'!$C$2:$D$232,2,0)</f>
        <v>Ярославль</v>
      </c>
      <c r="D59" s="14" t="str">
        <f>VLOOKUP(A59,'[1]2017'!$C$2:$E$232,3,0)</f>
        <v>г. Ярославль, ЯГМУ, ул.  Революционная, 5</v>
      </c>
      <c r="E59" s="17"/>
      <c r="F59" s="17">
        <v>27400</v>
      </c>
      <c r="G59" s="18">
        <f t="shared" si="0"/>
        <v>27400</v>
      </c>
    </row>
    <row r="60" spans="1:7" x14ac:dyDescent="0.25">
      <c r="A60" s="15" t="s">
        <v>164</v>
      </c>
      <c r="B60" s="16" t="s">
        <v>79</v>
      </c>
      <c r="C60" s="14" t="str">
        <f>VLOOKUP(A60,'[1]2017'!$C$2:$D$232,2,0)</f>
        <v>Москва</v>
      </c>
      <c r="D60" s="14" t="str">
        <f>VLOOKUP(A60,'[1]2017'!$C$2:$E$232,3,0)</f>
        <v>г. Москва, ул. Бабаевская, 6</v>
      </c>
      <c r="E60" s="17"/>
      <c r="F60" s="17">
        <v>16100</v>
      </c>
      <c r="G60" s="18">
        <f t="shared" si="0"/>
        <v>16100</v>
      </c>
    </row>
    <row r="61" spans="1:7" ht="31.5" x14ac:dyDescent="0.25">
      <c r="A61" s="15" t="s">
        <v>165</v>
      </c>
      <c r="B61" s="16" t="s">
        <v>79</v>
      </c>
      <c r="C61" s="14" t="str">
        <f>VLOOKUP(A61,'[1]2017'!$C$2:$D$232,2,0)</f>
        <v>Екатеринбург</v>
      </c>
      <c r="D61" s="14" t="str">
        <f>VLOOKUP(A61,'[1]2017'!$C$2:$E$232,3,0)</f>
        <v>СОКПБ, , Екатеринбург, Сибирский тракт, 25км</v>
      </c>
      <c r="E61" s="17"/>
      <c r="F61" s="17">
        <v>11494</v>
      </c>
      <c r="G61" s="18">
        <f t="shared" si="0"/>
        <v>11494</v>
      </c>
    </row>
    <row r="62" spans="1:7" x14ac:dyDescent="0.25">
      <c r="A62" s="15" t="s">
        <v>166</v>
      </c>
      <c r="B62" s="16" t="s">
        <v>79</v>
      </c>
      <c r="C62" s="14" t="str">
        <f>VLOOKUP(A62,'[1]2017'!$C$2:$D$232,2,0)</f>
        <v>Москва</v>
      </c>
      <c r="D62" s="14" t="str">
        <f>VLOOKUP(A62,'[1]2017'!$C$2:$E$232,3,0)</f>
        <v>ПНД №13, Зюзинская, 1</v>
      </c>
      <c r="E62" s="17"/>
      <c r="F62" s="17">
        <v>15800</v>
      </c>
      <c r="G62" s="18">
        <f t="shared" si="0"/>
        <v>15800</v>
      </c>
    </row>
    <row r="63" spans="1:7" ht="31.5" x14ac:dyDescent="0.25">
      <c r="A63" s="15" t="s">
        <v>167</v>
      </c>
      <c r="B63" s="16" t="s">
        <v>79</v>
      </c>
      <c r="C63" s="14" t="str">
        <f>VLOOKUP(A63,'[1]2017'!$C$2:$D$232,2,0)</f>
        <v>Москва</v>
      </c>
      <c r="D63" s="14" t="str">
        <f>VLOOKUP(A63,'[1]2017'!$C$2:$E$232,3,0)</f>
        <v>КДЦ № 3 Филиал, Волжский б-р, 9 корп.1</v>
      </c>
      <c r="E63" s="17"/>
      <c r="F63" s="17">
        <v>11494</v>
      </c>
      <c r="G63" s="18">
        <f t="shared" si="0"/>
        <v>11494</v>
      </c>
    </row>
    <row r="64" spans="1:7" ht="47.25" x14ac:dyDescent="0.25">
      <c r="A64" s="15" t="s">
        <v>168</v>
      </c>
      <c r="B64" s="16" t="s">
        <v>79</v>
      </c>
      <c r="C64" s="14" t="str">
        <f>VLOOKUP(A64,'[1]2017'!$C$2:$D$232,2,0)</f>
        <v>Саратов</v>
      </c>
      <c r="D64" s="14" t="str">
        <f>VLOOKUP(A64,'[1]2017'!$C$2:$E$232,3,0)</f>
        <v>Кафедра психиатрии,ул.Чернышевского,141</v>
      </c>
      <c r="E64" s="17"/>
      <c r="F64" s="17">
        <v>27320</v>
      </c>
      <c r="G64" s="18">
        <f t="shared" si="0"/>
        <v>27320</v>
      </c>
    </row>
    <row r="65" spans="1:7" ht="31.5" x14ac:dyDescent="0.25">
      <c r="A65" s="15" t="s">
        <v>169</v>
      </c>
      <c r="B65" s="16" t="s">
        <v>79</v>
      </c>
      <c r="C65" s="14" t="str">
        <f>VLOOKUP(A65,'[1]2017'!$C$2:$D$232,2,0)</f>
        <v>Омск</v>
      </c>
      <c r="D65" s="14" t="str">
        <f>VLOOKUP(A65,'[1]2017'!$C$2:$E$232,3,0)</f>
        <v>МЦ Евромед, Омск, ул.Съездовская 29</v>
      </c>
      <c r="E65" s="17"/>
      <c r="F65" s="17">
        <v>12000</v>
      </c>
      <c r="G65" s="18">
        <f t="shared" si="0"/>
        <v>12000</v>
      </c>
    </row>
    <row r="66" spans="1:7" ht="47.25" x14ac:dyDescent="0.25">
      <c r="A66" s="15" t="s">
        <v>170</v>
      </c>
      <c r="B66" s="16" t="s">
        <v>79</v>
      </c>
      <c r="C66" s="14" t="str">
        <f>VLOOKUP(A66,'[1]2017'!$C$2:$D$232,2,0)</f>
        <v>Санкт-Петербург</v>
      </c>
      <c r="D66" s="14" t="str">
        <f>VLOOKUP(A66,'[1]2017'!$C$2:$E$232,3,0)</f>
        <v>199034, СПб,ГБУЗ ГПб№7, им. акад. И.П. Павлова В.О., 15 линия , д.4-6, </v>
      </c>
      <c r="E66" s="17"/>
      <c r="F66" s="17">
        <v>18650</v>
      </c>
      <c r="G66" s="18">
        <f t="shared" si="0"/>
        <v>18650</v>
      </c>
    </row>
    <row r="67" spans="1:7" x14ac:dyDescent="0.25">
      <c r="A67" s="15" t="s">
        <v>171</v>
      </c>
      <c r="B67" s="16" t="s">
        <v>79</v>
      </c>
      <c r="C67" s="14" t="str">
        <f>VLOOKUP(A67,'[1]2017'!$C$2:$D$232,2,0)</f>
        <v>Краснодар</v>
      </c>
      <c r="D67" s="14" t="str">
        <f>VLOOKUP(A67,'[1]2017'!$C$2:$E$232,3,0)</f>
        <v>г. Краснодар, Красная, 1</v>
      </c>
      <c r="E67" s="17"/>
      <c r="F67" s="17">
        <v>36100</v>
      </c>
      <c r="G67" s="18">
        <f t="shared" ref="G67:G129" si="1">E67+F67</f>
        <v>36100</v>
      </c>
    </row>
    <row r="68" spans="1:7" x14ac:dyDescent="0.25">
      <c r="A68" s="15" t="s">
        <v>172</v>
      </c>
      <c r="B68" s="16" t="s">
        <v>79</v>
      </c>
      <c r="C68" s="14" t="str">
        <f>VLOOKUP(A68,'[1]2017'!$C$2:$D$232,2,0)</f>
        <v>Санкт-Петербург</v>
      </c>
      <c r="D68" s="14" t="str">
        <f>VLOOKUP(A68,'[1]2017'!$C$2:$E$232,3,0)</f>
        <v>ПБ №3, СПб, Фермское ш., 36</v>
      </c>
      <c r="E68" s="17"/>
      <c r="F68" s="17">
        <v>6550</v>
      </c>
      <c r="G68" s="18">
        <f t="shared" si="1"/>
        <v>6550</v>
      </c>
    </row>
    <row r="69" spans="1:7" ht="31.5" x14ac:dyDescent="0.25">
      <c r="A69" s="15" t="s">
        <v>31</v>
      </c>
      <c r="B69" s="16" t="s">
        <v>79</v>
      </c>
      <c r="C69" s="14" t="str">
        <f>VLOOKUP(A69,'[1]2017'!$C$2:$D$232,2,0)</f>
        <v>Москва</v>
      </c>
      <c r="D69" s="14" t="str">
        <f>VLOOKUP(A69,'[1]2017'!$C$2:$E$232,3,0)</f>
        <v>Институт аддиктологии и психического здоровья</v>
      </c>
      <c r="E69" s="17"/>
      <c r="F69" s="17">
        <v>45978</v>
      </c>
      <c r="G69" s="18">
        <f t="shared" si="1"/>
        <v>45978</v>
      </c>
    </row>
    <row r="70" spans="1:7" ht="47.25" x14ac:dyDescent="0.25">
      <c r="A70" s="15" t="s">
        <v>86</v>
      </c>
      <c r="B70" s="16" t="s">
        <v>79</v>
      </c>
      <c r="C70" s="14" t="s">
        <v>47</v>
      </c>
      <c r="D70" s="14" t="s">
        <v>265</v>
      </c>
      <c r="E70" s="17">
        <v>48254</v>
      </c>
      <c r="F70" s="17">
        <v>125925</v>
      </c>
      <c r="G70" s="18">
        <f t="shared" si="1"/>
        <v>174179</v>
      </c>
    </row>
    <row r="71" spans="1:7" ht="94.5" x14ac:dyDescent="0.25">
      <c r="A71" s="15" t="s">
        <v>173</v>
      </c>
      <c r="B71" s="16" t="s">
        <v>79</v>
      </c>
      <c r="C71" s="14" t="s">
        <v>281</v>
      </c>
      <c r="D71" s="14" t="s">
        <v>282</v>
      </c>
      <c r="E71" s="17"/>
      <c r="F71" s="17">
        <v>34879.56</v>
      </c>
      <c r="G71" s="18">
        <f t="shared" si="1"/>
        <v>34879.56</v>
      </c>
    </row>
    <row r="72" spans="1:7" ht="31.5" x14ac:dyDescent="0.25">
      <c r="A72" s="15" t="s">
        <v>174</v>
      </c>
      <c r="B72" s="16" t="s">
        <v>79</v>
      </c>
      <c r="C72" s="14" t="s">
        <v>297</v>
      </c>
      <c r="D72" s="14" t="s">
        <v>298</v>
      </c>
      <c r="E72" s="17"/>
      <c r="F72" s="17">
        <v>34500</v>
      </c>
      <c r="G72" s="18">
        <f t="shared" si="1"/>
        <v>34500</v>
      </c>
    </row>
    <row r="73" spans="1:7" ht="31.5" x14ac:dyDescent="0.25">
      <c r="A73" s="15" t="s">
        <v>175</v>
      </c>
      <c r="B73" s="16" t="s">
        <v>79</v>
      </c>
      <c r="C73" s="14" t="s">
        <v>281</v>
      </c>
      <c r="D73" s="14" t="s">
        <v>319</v>
      </c>
      <c r="E73" s="17"/>
      <c r="F73" s="17">
        <v>12000</v>
      </c>
      <c r="G73" s="18">
        <f t="shared" si="1"/>
        <v>12000</v>
      </c>
    </row>
    <row r="74" spans="1:7" ht="31.5" x14ac:dyDescent="0.25">
      <c r="A74" s="15" t="s">
        <v>176</v>
      </c>
      <c r="B74" s="16" t="s">
        <v>79</v>
      </c>
      <c r="C74" s="14" t="str">
        <f>VLOOKUP(A74,'[1]2017'!$C$2:$D$232,2,0)</f>
        <v>Омск</v>
      </c>
      <c r="D74" s="14" t="str">
        <f>VLOOKUP(A74,'[1]2017'!$C$2:$E$232,3,0)</f>
        <v>МЦ Леге Артис, Омск, ул 5 Армии 2</v>
      </c>
      <c r="E74" s="17"/>
      <c r="F74" s="17">
        <v>24000</v>
      </c>
      <c r="G74" s="18">
        <f t="shared" si="1"/>
        <v>24000</v>
      </c>
    </row>
    <row r="75" spans="1:7" ht="63" x14ac:dyDescent="0.25">
      <c r="A75" s="15" t="s">
        <v>177</v>
      </c>
      <c r="B75" s="16" t="s">
        <v>79</v>
      </c>
      <c r="C75" s="14" t="str">
        <f>VLOOKUP(A75,'[1]2017'!$C$2:$D$232,2,0)</f>
        <v>Санкт-Петербург</v>
      </c>
      <c r="D75" s="14" t="str">
        <f>VLOOKUP(A75,'[1]2017'!$C$2:$E$232,3,0)</f>
        <v>191167, СПб, наб. Обводного канала д. 9А, ПСпбГМУ им. ак. И.П. Павлова, кафедра психиатрии</v>
      </c>
      <c r="E75" s="17"/>
      <c r="F75" s="17">
        <v>11500</v>
      </c>
      <c r="G75" s="18">
        <f t="shared" si="1"/>
        <v>11500</v>
      </c>
    </row>
    <row r="76" spans="1:7" ht="31.5" x14ac:dyDescent="0.25">
      <c r="A76" s="15" t="s">
        <v>57</v>
      </c>
      <c r="B76" s="16" t="s">
        <v>79</v>
      </c>
      <c r="C76" s="14" t="str">
        <f>VLOOKUP(A76,'[1]2017'!$C$2:$D$232,2,0)</f>
        <v>Санкт-Петербург</v>
      </c>
      <c r="D76" s="14" t="str">
        <f>VLOOKUP(A76,'[1]2017'!$C$2:$E$232,3,0)</f>
        <v>С-Пб, Университетская наб.,7-9</v>
      </c>
      <c r="E76" s="17">
        <v>266307.95</v>
      </c>
      <c r="F76" s="17">
        <v>350066</v>
      </c>
      <c r="G76" s="18">
        <f t="shared" si="1"/>
        <v>616373.94999999995</v>
      </c>
    </row>
    <row r="77" spans="1:7" s="32" customFormat="1" ht="31.5" x14ac:dyDescent="0.25">
      <c r="A77" s="33" t="s">
        <v>87</v>
      </c>
      <c r="B77" s="28" t="s">
        <v>79</v>
      </c>
      <c r="C77" s="29" t="str">
        <f>VLOOKUP(A77,'[1]2017'!$C$2:$D$232,2,0)</f>
        <v>Москва</v>
      </c>
      <c r="D77" s="29" t="s">
        <v>313</v>
      </c>
      <c r="E77" s="30"/>
      <c r="F77" s="30">
        <v>111628</v>
      </c>
      <c r="G77" s="31">
        <f t="shared" si="1"/>
        <v>111628</v>
      </c>
    </row>
    <row r="78" spans="1:7" ht="31.5" x14ac:dyDescent="0.25">
      <c r="A78" s="15" t="s">
        <v>66</v>
      </c>
      <c r="B78" s="16" t="s">
        <v>79</v>
      </c>
      <c r="C78" s="14" t="str">
        <f>VLOOKUP(A78,'[1]2017'!$C$2:$D$232,2,0)</f>
        <v>Тольятти</v>
      </c>
      <c r="D78" s="14" t="str">
        <f>VLOOKUP(A78,'[1]2017'!$C$2:$E$232,3,0)</f>
        <v>г. Тольятти ПНД Автозаводское ш.3</v>
      </c>
      <c r="E78" s="17"/>
      <c r="F78" s="17">
        <v>25300</v>
      </c>
      <c r="G78" s="18">
        <f t="shared" si="1"/>
        <v>25300</v>
      </c>
    </row>
    <row r="79" spans="1:7" ht="31.5" x14ac:dyDescent="0.25">
      <c r="A79" s="15" t="s">
        <v>178</v>
      </c>
      <c r="B79" s="16" t="s">
        <v>79</v>
      </c>
      <c r="C79" s="14" t="str">
        <f>VLOOKUP(A79,'[1]2017'!$C$2:$D$232,2,0)</f>
        <v>Санкт-Петербург</v>
      </c>
      <c r="D79" s="14" t="str">
        <f>VLOOKUP(A79,'[1]2017'!$C$2:$E$232,3,0)</f>
        <v>СПб ГУЗ ГПБ№7 им. акад. И.П. Павлова</v>
      </c>
      <c r="E79" s="17"/>
      <c r="F79" s="17">
        <v>19500</v>
      </c>
      <c r="G79" s="18">
        <f t="shared" si="1"/>
        <v>19500</v>
      </c>
    </row>
    <row r="80" spans="1:7" ht="15.75" customHeight="1" x14ac:dyDescent="0.25">
      <c r="A80" s="15" t="s">
        <v>179</v>
      </c>
      <c r="B80" s="16" t="s">
        <v>79</v>
      </c>
      <c r="C80" s="14" t="str">
        <f>VLOOKUP(A80,'[1]2017'!$C$2:$D$232,2,0)</f>
        <v>Саратов</v>
      </c>
      <c r="D80" s="14" t="str">
        <f>VLOOKUP(A80,'[1]2017'!$C$2:$E$232,3,0)</f>
        <v>ОПБ Саратов,ул.Штейнберга,50</v>
      </c>
      <c r="E80" s="17"/>
      <c r="F80" s="17">
        <v>17320</v>
      </c>
      <c r="G80" s="18">
        <f t="shared" si="1"/>
        <v>17320</v>
      </c>
    </row>
    <row r="81" spans="1:7" x14ac:dyDescent="0.25">
      <c r="A81" s="15" t="s">
        <v>88</v>
      </c>
      <c r="B81" s="16" t="s">
        <v>79</v>
      </c>
      <c r="C81" s="14" t="str">
        <f>VLOOKUP(A81,'[1]2017'!$C$2:$D$232,2,0)</f>
        <v>Казань</v>
      </c>
      <c r="D81" s="14" t="str">
        <f>VLOOKUP(A81,'[1]2017'!$C$2:$E$232,3,0)</f>
        <v>МКДЦ,ул.Карбышева,12а</v>
      </c>
      <c r="E81" s="17">
        <v>9555</v>
      </c>
      <c r="F81" s="17">
        <v>103314</v>
      </c>
      <c r="G81" s="18">
        <f t="shared" si="1"/>
        <v>112869</v>
      </c>
    </row>
    <row r="82" spans="1:7" ht="47.25" x14ac:dyDescent="0.25">
      <c r="A82" s="15" t="s">
        <v>89</v>
      </c>
      <c r="B82" s="16" t="s">
        <v>79</v>
      </c>
      <c r="C82" s="14" t="str">
        <f>VLOOKUP(A82,'[1]2017'!$C$2:$D$232,2,0)</f>
        <v>Санкт-Петербург</v>
      </c>
      <c r="D82" s="14" t="str">
        <f>VLOOKUP(A82,'[1]2017'!$C$2:$E$232,3,0)</f>
        <v>199034, Сб, 17-я линия Васильевского острова, 4,  МЦ Лазарет</v>
      </c>
      <c r="E82" s="17"/>
      <c r="F82" s="17">
        <v>25300</v>
      </c>
      <c r="G82" s="18">
        <f t="shared" si="1"/>
        <v>25300</v>
      </c>
    </row>
    <row r="83" spans="1:7" x14ac:dyDescent="0.25">
      <c r="A83" s="15" t="s">
        <v>90</v>
      </c>
      <c r="B83" s="16" t="s">
        <v>79</v>
      </c>
      <c r="C83" s="14" t="str">
        <f>VLOOKUP(A83,'[1]2017'!$C$2:$D$232,2,0)</f>
        <v>Томск</v>
      </c>
      <c r="D83" s="14" t="str">
        <f>VLOOKUP(A83,'[1]2017'!$C$2:$E$232,3,0)</f>
        <v>г. Томск пр. Московский, 2</v>
      </c>
      <c r="E83" s="17"/>
      <c r="F83" s="17">
        <v>8760</v>
      </c>
      <c r="G83" s="18">
        <f t="shared" si="1"/>
        <v>8760</v>
      </c>
    </row>
    <row r="84" spans="1:7" ht="31.5" x14ac:dyDescent="0.25">
      <c r="A84" s="15" t="s">
        <v>180</v>
      </c>
      <c r="B84" s="16" t="s">
        <v>79</v>
      </c>
      <c r="C84" s="14" t="str">
        <f>VLOOKUP(A84,'[1]2017'!$C$2:$D$232,2,0)</f>
        <v>Красноярск</v>
      </c>
      <c r="D84" s="14" t="str">
        <f>VLOOKUP(A84,'[1]2017'!$C$2:$E$232,3,0)</f>
        <v>ККПНД г. Красноярск, ул. Курчатова 14</v>
      </c>
      <c r="E84" s="17"/>
      <c r="F84" s="17">
        <v>8050</v>
      </c>
      <c r="G84" s="18">
        <f t="shared" si="1"/>
        <v>8050</v>
      </c>
    </row>
    <row r="85" spans="1:7" ht="47.25" x14ac:dyDescent="0.25">
      <c r="A85" s="15" t="s">
        <v>181</v>
      </c>
      <c r="B85" s="16" t="s">
        <v>79</v>
      </c>
      <c r="C85" s="14" t="str">
        <f>VLOOKUP(A85,'[1]2017'!$C$2:$D$232,2,0)</f>
        <v>Москва</v>
      </c>
      <c r="D85" s="14" t="str">
        <f>VLOOKUP(A85,'[1]2017'!$C$2:$E$232,3,0)</f>
        <v>г.Москва, ул.4ая Тверская-Ямская д.16, НИИ Нейрохирургии им.Бурденко</v>
      </c>
      <c r="E85" s="17"/>
      <c r="F85" s="17">
        <v>45977.02</v>
      </c>
      <c r="G85" s="18">
        <f t="shared" si="1"/>
        <v>45977.02</v>
      </c>
    </row>
    <row r="86" spans="1:7" x14ac:dyDescent="0.25">
      <c r="A86" s="15" t="s">
        <v>91</v>
      </c>
      <c r="B86" s="16" t="s">
        <v>79</v>
      </c>
      <c r="C86" s="14" t="str">
        <f>VLOOKUP(A86,'[1]2017'!$C$2:$D$232,2,0)</f>
        <v>Казань</v>
      </c>
      <c r="D86" s="14" t="str">
        <f>VLOOKUP(A86,'[1]2017'!$C$2:$E$232,3,0)</f>
        <v>МЦ" Эра",ул.Закиева,4</v>
      </c>
      <c r="E86" s="17"/>
      <c r="F86" s="17">
        <v>18000</v>
      </c>
      <c r="G86" s="18">
        <f t="shared" si="1"/>
        <v>18000</v>
      </c>
    </row>
    <row r="87" spans="1:7" ht="31.5" x14ac:dyDescent="0.25">
      <c r="A87" s="15" t="s">
        <v>32</v>
      </c>
      <c r="B87" s="16" t="s">
        <v>79</v>
      </c>
      <c r="C87" s="14" t="str">
        <f>VLOOKUP(A87,'[1]2017'!$C$2:$D$232,2,0)</f>
        <v>Москва</v>
      </c>
      <c r="D87" s="14" t="str">
        <f>VLOOKUP(A87,'[1]2017'!$C$2:$E$232,3,0)</f>
        <v>г.Москва, ул.Россолимо д.11 стр.1</v>
      </c>
      <c r="E87" s="17">
        <v>5371</v>
      </c>
      <c r="F87" s="17">
        <v>36150</v>
      </c>
      <c r="G87" s="18">
        <f t="shared" si="1"/>
        <v>41521</v>
      </c>
    </row>
    <row r="88" spans="1:7" ht="31.5" x14ac:dyDescent="0.25">
      <c r="A88" s="15" t="s">
        <v>182</v>
      </c>
      <c r="B88" s="16" t="s">
        <v>79</v>
      </c>
      <c r="C88" s="14" t="str">
        <f>VLOOKUP(A88,'[1]2017'!$C$2:$D$232,2,0)</f>
        <v>Челябинск</v>
      </c>
      <c r="D88" s="14" t="str">
        <f>VLOOKUP(A88,'[1]2017'!$C$2:$E$232,3,0)</f>
        <v>г.Челябинск, ГБУЗ ОКСПНБ №1, Ул.Кузнецова, 2А</v>
      </c>
      <c r="E88" s="17"/>
      <c r="F88" s="17">
        <v>5750</v>
      </c>
      <c r="G88" s="18">
        <f t="shared" si="1"/>
        <v>5750</v>
      </c>
    </row>
    <row r="89" spans="1:7" ht="31.5" x14ac:dyDescent="0.25">
      <c r="A89" s="15" t="s">
        <v>183</v>
      </c>
      <c r="B89" s="16" t="s">
        <v>79</v>
      </c>
      <c r="C89" s="14" t="str">
        <f>VLOOKUP(A89,'[1]2017'!$C$2:$D$232,2,0)</f>
        <v>Красноярск</v>
      </c>
      <c r="D89" s="14" t="str">
        <f>VLOOKUP(A89,'[1]2017'!$C$2:$E$232,3,0)</f>
        <v>ул. Академика Курчатова 14, Красноярск</v>
      </c>
      <c r="E89" s="17"/>
      <c r="F89" s="17">
        <v>8100</v>
      </c>
      <c r="G89" s="18">
        <f t="shared" si="1"/>
        <v>8100</v>
      </c>
    </row>
    <row r="90" spans="1:7" x14ac:dyDescent="0.25">
      <c r="A90" s="15" t="s">
        <v>184</v>
      </c>
      <c r="B90" s="16" t="s">
        <v>79</v>
      </c>
      <c r="C90" s="14" t="str">
        <f>VLOOKUP(A90,'[1]2017'!$C$2:$D$232,2,0)</f>
        <v>Омск</v>
      </c>
      <c r="D90" s="14" t="str">
        <f>VLOOKUP(A90,'[1]2017'!$C$2:$E$232,3,0)</f>
        <v>г. Омск ул Куйбышева, 30</v>
      </c>
      <c r="E90" s="17"/>
      <c r="F90" s="17">
        <v>24000</v>
      </c>
      <c r="G90" s="18">
        <f t="shared" si="1"/>
        <v>24000</v>
      </c>
    </row>
    <row r="91" spans="1:7" ht="31.5" x14ac:dyDescent="0.25">
      <c r="A91" s="15" t="s">
        <v>69</v>
      </c>
      <c r="B91" s="16" t="s">
        <v>79</v>
      </c>
      <c r="C91" s="14" t="str">
        <f>VLOOKUP(A91,'[1]2017'!$C$2:$D$232,2,0)</f>
        <v>Тула</v>
      </c>
      <c r="D91" s="14" t="str">
        <f>VLOOKUP(A91,'[1]2017'!$C$2:$E$232,3,0)</f>
        <v>300028 г. Тула, ул. Болдина, д. 128</v>
      </c>
      <c r="E91" s="17"/>
      <c r="F91" s="17">
        <v>46000</v>
      </c>
      <c r="G91" s="18">
        <f t="shared" si="1"/>
        <v>46000</v>
      </c>
    </row>
    <row r="92" spans="1:7" ht="47.25" x14ac:dyDescent="0.25">
      <c r="A92" s="15" t="s">
        <v>185</v>
      </c>
      <c r="B92" s="16" t="s">
        <v>79</v>
      </c>
      <c r="C92" s="14" t="str">
        <f>VLOOKUP(A92,'[1]2017'!$C$2:$D$232,2,0)</f>
        <v>Тула</v>
      </c>
      <c r="D92" s="14" t="str">
        <f>VLOOKUP(A92,'[1]2017'!$C$2:$E$232,3,0)</f>
        <v>Областной клинический психиатрический диспансер, Тула, Демидовская, 50</v>
      </c>
      <c r="E92" s="17"/>
      <c r="F92" s="17">
        <v>11500</v>
      </c>
      <c r="G92" s="18">
        <f t="shared" si="1"/>
        <v>11500</v>
      </c>
    </row>
    <row r="93" spans="1:7" ht="47.25" x14ac:dyDescent="0.25">
      <c r="A93" s="15" t="s">
        <v>92</v>
      </c>
      <c r="B93" s="16" t="s">
        <v>79</v>
      </c>
      <c r="C93" s="14" t="str">
        <f>VLOOKUP(A93,'[1]2017'!$C$2:$D$232,2,0)</f>
        <v>Москва</v>
      </c>
      <c r="D93" s="14" t="str">
        <f>VLOOKUP(A93,'[1]2017'!$C$2:$E$232,3,0)</f>
        <v>ВНИИП им. Сербского, адрес- г. Москва, ул. Потешная, д. 3 , кор. 10</v>
      </c>
      <c r="E93" s="17"/>
      <c r="F93" s="17">
        <v>104322</v>
      </c>
      <c r="G93" s="18">
        <f t="shared" si="1"/>
        <v>104322</v>
      </c>
    </row>
    <row r="94" spans="1:7" ht="31.5" x14ac:dyDescent="0.25">
      <c r="A94" s="15" t="s">
        <v>186</v>
      </c>
      <c r="B94" s="16" t="s">
        <v>79</v>
      </c>
      <c r="C94" s="14" t="s">
        <v>35</v>
      </c>
      <c r="D94" s="14" t="s">
        <v>299</v>
      </c>
      <c r="E94" s="17"/>
      <c r="F94" s="17">
        <v>17242</v>
      </c>
      <c r="G94" s="18">
        <f t="shared" si="1"/>
        <v>17242</v>
      </c>
    </row>
    <row r="95" spans="1:7" ht="31.5" x14ac:dyDescent="0.25">
      <c r="A95" s="15" t="s">
        <v>187</v>
      </c>
      <c r="B95" s="16" t="s">
        <v>79</v>
      </c>
      <c r="C95" s="14" t="str">
        <f>VLOOKUP(A95,'[1]2017'!$C$2:$D$232,2,0)</f>
        <v>Воронеж</v>
      </c>
      <c r="D95" s="14" t="str">
        <f>VLOOKUP(A95,'[1]2017'!$C$2:$E$232,3,0)</f>
        <v>г. Воронеж, ул. Матросова,127 ООО "ЛионМед"</v>
      </c>
      <c r="E95" s="17"/>
      <c r="F95" s="17">
        <v>15000</v>
      </c>
      <c r="G95" s="18">
        <f t="shared" si="1"/>
        <v>15000</v>
      </c>
    </row>
    <row r="96" spans="1:7" ht="94.5" x14ac:dyDescent="0.25">
      <c r="A96" s="15" t="s">
        <v>188</v>
      </c>
      <c r="B96" s="16" t="s">
        <v>79</v>
      </c>
      <c r="C96" s="14" t="s">
        <v>75</v>
      </c>
      <c r="D96" s="14" t="s">
        <v>283</v>
      </c>
      <c r="E96" s="17"/>
      <c r="F96" s="17">
        <v>8047</v>
      </c>
      <c r="G96" s="18">
        <f t="shared" si="1"/>
        <v>8047</v>
      </c>
    </row>
    <row r="97" spans="1:7" ht="31.5" x14ac:dyDescent="0.25">
      <c r="A97" s="15" t="s">
        <v>189</v>
      </c>
      <c r="B97" s="16" t="s">
        <v>79</v>
      </c>
      <c r="C97" s="14" t="str">
        <f>VLOOKUP(A97,'[1]2017'!$C$2:$D$232,2,0)</f>
        <v>Нижний Новгород</v>
      </c>
      <c r="D97" s="14" t="str">
        <f>VLOOKUP(A97,'[1]2017'!$C$2:$E$232,3,0)</f>
        <v>ГБУЗ НО "ГКБ №1" Н.Н. ул.Ульянова д.41</v>
      </c>
      <c r="E97" s="17"/>
      <c r="F97" s="17">
        <v>39680</v>
      </c>
      <c r="G97" s="18">
        <f t="shared" si="1"/>
        <v>39680</v>
      </c>
    </row>
    <row r="98" spans="1:7" ht="31.5" x14ac:dyDescent="0.25">
      <c r="A98" s="15" t="s">
        <v>190</v>
      </c>
      <c r="B98" s="16" t="s">
        <v>79</v>
      </c>
      <c r="C98" s="14" t="s">
        <v>289</v>
      </c>
      <c r="D98" s="14" t="s">
        <v>290</v>
      </c>
      <c r="E98" s="17"/>
      <c r="F98" s="17">
        <v>22500</v>
      </c>
      <c r="G98" s="18">
        <f t="shared" si="1"/>
        <v>22500</v>
      </c>
    </row>
    <row r="99" spans="1:7" ht="63" x14ac:dyDescent="0.25">
      <c r="A99" s="15" t="s">
        <v>191</v>
      </c>
      <c r="B99" s="16" t="s">
        <v>79</v>
      </c>
      <c r="C99" s="14" t="s">
        <v>281</v>
      </c>
      <c r="D99" s="14" t="s">
        <v>284</v>
      </c>
      <c r="E99" s="17"/>
      <c r="F99" s="17">
        <v>12000</v>
      </c>
      <c r="G99" s="18">
        <f t="shared" si="1"/>
        <v>12000</v>
      </c>
    </row>
    <row r="100" spans="1:7" x14ac:dyDescent="0.25">
      <c r="A100" s="15" t="s">
        <v>192</v>
      </c>
      <c r="B100" s="16" t="s">
        <v>79</v>
      </c>
      <c r="C100" s="14" t="str">
        <f>VLOOKUP(A100,'[1]2017'!$C$2:$D$232,2,0)</f>
        <v>Липецк</v>
      </c>
      <c r="D100" s="14" t="str">
        <f>VLOOKUP(A100,'[1]2017'!$C$2:$E$232,3,0)</f>
        <v>г.Липецк, ул.Аксакова,5 ПНД</v>
      </c>
      <c r="E100" s="17"/>
      <c r="F100" s="17">
        <v>38400</v>
      </c>
      <c r="G100" s="18">
        <f t="shared" si="1"/>
        <v>38400</v>
      </c>
    </row>
    <row r="101" spans="1:7" ht="31.5" x14ac:dyDescent="0.25">
      <c r="A101" s="15" t="s">
        <v>93</v>
      </c>
      <c r="B101" s="16" t="s">
        <v>79</v>
      </c>
      <c r="C101" s="14" t="str">
        <f>VLOOKUP(A101,'[1]2017'!$C$2:$D$232,2,0)</f>
        <v>Саратов</v>
      </c>
      <c r="D101" s="14" t="str">
        <f>VLOOKUP(A101,'[1]2017'!$C$2:$E$232,3,0)</f>
        <v>410054, г. Саратов, ул. Б. Садовая, 137</v>
      </c>
      <c r="E101" s="17"/>
      <c r="F101" s="17">
        <v>12000</v>
      </c>
      <c r="G101" s="18">
        <f t="shared" si="1"/>
        <v>12000</v>
      </c>
    </row>
    <row r="102" spans="1:7" x14ac:dyDescent="0.25">
      <c r="A102" s="15" t="s">
        <v>193</v>
      </c>
      <c r="B102" s="16" t="s">
        <v>79</v>
      </c>
      <c r="C102" s="14" t="s">
        <v>35</v>
      </c>
      <c r="D102" s="14" t="s">
        <v>300</v>
      </c>
      <c r="E102" s="17"/>
      <c r="F102" s="17">
        <v>52320</v>
      </c>
      <c r="G102" s="18">
        <f t="shared" si="1"/>
        <v>52320</v>
      </c>
    </row>
    <row r="103" spans="1:7" ht="31.5" x14ac:dyDescent="0.25">
      <c r="A103" s="15" t="s">
        <v>194</v>
      </c>
      <c r="B103" s="16" t="s">
        <v>79</v>
      </c>
      <c r="C103" s="14" t="str">
        <f>VLOOKUP(A103,'[1]2017'!$C$2:$D$232,2,0)</f>
        <v>Тюмень</v>
      </c>
      <c r="D103" s="14" t="str">
        <f>VLOOKUP(A103,'[1]2017'!$C$2:$E$232,3,0)</f>
        <v>ГБУЗ ТО "Областной наркологический диспансер"</v>
      </c>
      <c r="E103" s="17"/>
      <c r="F103" s="17">
        <v>5500</v>
      </c>
      <c r="G103" s="18">
        <f t="shared" si="1"/>
        <v>5500</v>
      </c>
    </row>
    <row r="104" spans="1:7" ht="31.5" x14ac:dyDescent="0.25">
      <c r="A104" s="15" t="s">
        <v>94</v>
      </c>
      <c r="B104" s="16" t="s">
        <v>79</v>
      </c>
      <c r="C104" s="14" t="str">
        <f>VLOOKUP(A104,'[1]2017'!$C$2:$D$232,2,0)</f>
        <v>Санкт-Петербург</v>
      </c>
      <c r="D104" s="14" t="str">
        <f>VLOOKUP(A104,'[1]2017'!$C$2:$E$232,3,0)</f>
        <v>Клиника Скандинавия пр-т Литейный д.56</v>
      </c>
      <c r="E104" s="17"/>
      <c r="F104" s="17">
        <v>9200</v>
      </c>
      <c r="G104" s="18">
        <f t="shared" si="1"/>
        <v>9200</v>
      </c>
    </row>
    <row r="105" spans="1:7" x14ac:dyDescent="0.25">
      <c r="A105" s="15" t="s">
        <v>195</v>
      </c>
      <c r="B105" s="16" t="s">
        <v>79</v>
      </c>
      <c r="C105" s="14" t="s">
        <v>271</v>
      </c>
      <c r="D105" s="14" t="s">
        <v>272</v>
      </c>
      <c r="E105" s="17"/>
      <c r="F105" s="17">
        <v>14000</v>
      </c>
      <c r="G105" s="18">
        <f t="shared" si="1"/>
        <v>14000</v>
      </c>
    </row>
    <row r="106" spans="1:7" ht="47.25" x14ac:dyDescent="0.25">
      <c r="A106" s="15" t="s">
        <v>196</v>
      </c>
      <c r="B106" s="16" t="s">
        <v>79</v>
      </c>
      <c r="C106" s="14" t="str">
        <f>VLOOKUP(A106,'[1]2017'!$C$2:$D$232,2,0)</f>
        <v>Краснодар</v>
      </c>
      <c r="D106" s="14" t="str">
        <f>VLOOKUP(A106,'[1]2017'!$C$2:$E$232,3,0)</f>
        <v>Кафедра психиатрии и наркологии КубГМУ, г. Краснодар, Красная, 1</v>
      </c>
      <c r="E106" s="17"/>
      <c r="F106" s="17">
        <v>17741</v>
      </c>
      <c r="G106" s="18">
        <f t="shared" si="1"/>
        <v>17741</v>
      </c>
    </row>
    <row r="107" spans="1:7" x14ac:dyDescent="0.25">
      <c r="A107" s="15" t="s">
        <v>197</v>
      </c>
      <c r="B107" s="16" t="s">
        <v>79</v>
      </c>
      <c r="C107" s="14" t="str">
        <f>VLOOKUP(A107,'[1]2017'!$C$2:$D$232,2,0)</f>
        <v>Москва</v>
      </c>
      <c r="D107" s="14" t="str">
        <f>VLOOKUP(A107,'[1]2017'!$C$2:$E$232,3,0)</f>
        <v>ПБ №1, Загородное шоссе, 2</v>
      </c>
      <c r="E107" s="17">
        <v>119348</v>
      </c>
      <c r="F107" s="17">
        <v>19540</v>
      </c>
      <c r="G107" s="18">
        <f t="shared" si="1"/>
        <v>138888</v>
      </c>
    </row>
    <row r="108" spans="1:7" x14ac:dyDescent="0.25">
      <c r="A108" s="15" t="s">
        <v>95</v>
      </c>
      <c r="B108" s="16" t="s">
        <v>79</v>
      </c>
      <c r="C108" s="14" t="s">
        <v>35</v>
      </c>
      <c r="D108" s="14" t="s">
        <v>301</v>
      </c>
      <c r="E108" s="17"/>
      <c r="F108" s="17">
        <v>17241</v>
      </c>
      <c r="G108" s="18">
        <f t="shared" si="1"/>
        <v>17241</v>
      </c>
    </row>
    <row r="109" spans="1:7" ht="63" x14ac:dyDescent="0.25">
      <c r="A109" s="15" t="s">
        <v>58</v>
      </c>
      <c r="B109" s="16" t="s">
        <v>79</v>
      </c>
      <c r="C109" s="14" t="str">
        <f>VLOOKUP(A109,'[1]2017'!$C$2:$D$232,2,0)</f>
        <v>Санкт-Петербург</v>
      </c>
      <c r="D109" s="14" t="str">
        <f>VLOOKUP(A109,'[1]2017'!$C$2:$E$232,3,0)</f>
        <v>191167, СПб, наб. Обводного канала д. 9А, ПСпбГМУ им. ак. И.П. Павлова, кафедра психиатрии</v>
      </c>
      <c r="E109" s="17">
        <v>740</v>
      </c>
      <c r="F109" s="17">
        <v>78200</v>
      </c>
      <c r="G109" s="18">
        <f t="shared" si="1"/>
        <v>78940</v>
      </c>
    </row>
    <row r="110" spans="1:7" ht="31.5" x14ac:dyDescent="0.25">
      <c r="A110" s="15" t="s">
        <v>72</v>
      </c>
      <c r="B110" s="16" t="s">
        <v>79</v>
      </c>
      <c r="C110" s="14" t="str">
        <f>VLOOKUP(A110,'[1]2017'!$C$2:$D$232,2,0)</f>
        <v>Челябинск</v>
      </c>
      <c r="D110" s="14" t="str">
        <f>VLOOKUP(A110,'[1]2017'!$C$2:$E$232,3,0)</f>
        <v>Россия, 454092, Г.Челябинск, ул.воровского 64</v>
      </c>
      <c r="E110" s="17"/>
      <c r="F110" s="17">
        <v>7870</v>
      </c>
      <c r="G110" s="18">
        <f t="shared" si="1"/>
        <v>7870</v>
      </c>
    </row>
    <row r="111" spans="1:7" ht="31.5" x14ac:dyDescent="0.25">
      <c r="A111" s="15" t="s">
        <v>198</v>
      </c>
      <c r="B111" s="16" t="s">
        <v>79</v>
      </c>
      <c r="C111" s="14" t="str">
        <f>VLOOKUP(A111,'[1]2017'!$C$2:$D$232,2,0)</f>
        <v>Москва</v>
      </c>
      <c r="D111" s="14" t="str">
        <f>VLOOKUP(A111,'[1]2017'!$C$2:$E$232,3,0)</f>
        <v>Центр патологии речи, Николоямская ул,24а</v>
      </c>
      <c r="E111" s="17">
        <v>17124.7</v>
      </c>
      <c r="F111" s="17">
        <v>165061</v>
      </c>
      <c r="G111" s="18">
        <f t="shared" si="1"/>
        <v>182185.7</v>
      </c>
    </row>
    <row r="112" spans="1:7" ht="31.5" x14ac:dyDescent="0.25">
      <c r="A112" s="15" t="s">
        <v>199</v>
      </c>
      <c r="B112" s="16" t="s">
        <v>79</v>
      </c>
      <c r="C112" s="14" t="str">
        <f>VLOOKUP(A112,'[1]2017'!$C$2:$D$232,2,0)</f>
        <v>Хабаровск</v>
      </c>
      <c r="D112" s="14" t="str">
        <f>VLOOKUP(A112,'[1]2017'!$C$2:$E$232,3,0)</f>
        <v>г. Хабаровск, ул. Муравьева-Амурского 35</v>
      </c>
      <c r="E112" s="17"/>
      <c r="F112" s="17">
        <v>31035</v>
      </c>
      <c r="G112" s="18">
        <f t="shared" si="1"/>
        <v>31035</v>
      </c>
    </row>
    <row r="113" spans="1:7" x14ac:dyDescent="0.25">
      <c r="A113" s="15" t="s">
        <v>200</v>
      </c>
      <c r="B113" s="16" t="s">
        <v>79</v>
      </c>
      <c r="C113" s="14" t="str">
        <f>VLOOKUP(A113,'[1]2017'!$C$2:$D$232,2,0)</f>
        <v>Волгоград</v>
      </c>
      <c r="D113" s="14" t="str">
        <f>VLOOKUP(A113,'[1]2017'!$C$2:$E$232,3,0)</f>
        <v>ПБСТИН Дворянское</v>
      </c>
      <c r="E113" s="17">
        <v>98383</v>
      </c>
      <c r="F113" s="17">
        <v>7910</v>
      </c>
      <c r="G113" s="18">
        <f t="shared" si="1"/>
        <v>106293</v>
      </c>
    </row>
    <row r="114" spans="1:7" x14ac:dyDescent="0.25">
      <c r="A114" s="15" t="s">
        <v>201</v>
      </c>
      <c r="B114" s="16" t="s">
        <v>79</v>
      </c>
      <c r="C114" s="14" t="str">
        <f>VLOOKUP(A114,'[1]2017'!$C$2:$D$232,2,0)</f>
        <v>Москва</v>
      </c>
      <c r="D114" s="14" t="str">
        <f>VLOOKUP(A114,'[1]2017'!$C$2:$E$232,3,0)</f>
        <v>ЦКБ №2 им Семашко</v>
      </c>
      <c r="E114" s="17"/>
      <c r="F114" s="17">
        <v>34482</v>
      </c>
      <c r="G114" s="18">
        <f t="shared" si="1"/>
        <v>34482</v>
      </c>
    </row>
    <row r="115" spans="1:7" ht="31.5" x14ac:dyDescent="0.25">
      <c r="A115" s="15" t="s">
        <v>202</v>
      </c>
      <c r="B115" s="16" t="s">
        <v>79</v>
      </c>
      <c r="C115" s="14" t="str">
        <f>VLOOKUP(A115,'[1]2017'!$C$2:$D$232,2,0)</f>
        <v>Санкт-Петербург</v>
      </c>
      <c r="D115" s="14" t="str">
        <f>VLOOKUP(A115,'[1]2017'!$C$2:$E$232,3,0)</f>
        <v>МЦ "Династия", СПб, Репищева, 13</v>
      </c>
      <c r="E115" s="17"/>
      <c r="F115" s="17">
        <v>3450</v>
      </c>
      <c r="G115" s="18">
        <f t="shared" si="1"/>
        <v>3450</v>
      </c>
    </row>
    <row r="116" spans="1:7" ht="47.25" x14ac:dyDescent="0.25">
      <c r="A116" s="15" t="s">
        <v>203</v>
      </c>
      <c r="B116" s="16" t="s">
        <v>79</v>
      </c>
      <c r="C116" s="14" t="str">
        <f>VLOOKUP(A116,'[1]2017'!$C$2:$D$232,2,0)</f>
        <v>Санкт-Петербург</v>
      </c>
      <c r="D116" s="14" t="str">
        <f>VLOOKUP(A116,'[1]2017'!$C$2:$E$232,3,0)</f>
        <v>г.С-Пб, Вознесенский,19, Максимилиановская поликлиника</v>
      </c>
      <c r="E116" s="17">
        <v>1700</v>
      </c>
      <c r="F116" s="17">
        <v>13600</v>
      </c>
      <c r="G116" s="18">
        <f t="shared" si="1"/>
        <v>15300</v>
      </c>
    </row>
    <row r="117" spans="1:7" x14ac:dyDescent="0.25">
      <c r="A117" s="15" t="s">
        <v>204</v>
      </c>
      <c r="B117" s="16" t="s">
        <v>79</v>
      </c>
      <c r="C117" s="14" t="str">
        <f>VLOOKUP(A117,'[1]2017'!$C$2:$D$232,2,0)</f>
        <v>Волгоград</v>
      </c>
      <c r="D117" s="14" t="str">
        <f>VLOOKUP(A117,'[1]2017'!$C$2:$E$232,3,0)</f>
        <v>г. Волгоград, Ангарская, 13</v>
      </c>
      <c r="E117" s="17"/>
      <c r="F117" s="17">
        <v>40460</v>
      </c>
      <c r="G117" s="18">
        <f t="shared" si="1"/>
        <v>40460</v>
      </c>
    </row>
    <row r="118" spans="1:7" ht="31.5" x14ac:dyDescent="0.25">
      <c r="A118" s="15" t="s">
        <v>96</v>
      </c>
      <c r="B118" s="16" t="s">
        <v>79</v>
      </c>
      <c r="C118" s="14" t="str">
        <f>VLOOKUP(A118,'[1]2017'!$C$2:$D$232,2,0)</f>
        <v>г Сычевка</v>
      </c>
      <c r="D118" s="14" t="str">
        <f>VLOOKUP(A118,'[1]2017'!$C$2:$E$232,3,0)</f>
        <v>Смоленская обл, г.Сычевка, ул.Карла Маркса, 71</v>
      </c>
      <c r="E118" s="17"/>
      <c r="F118" s="17">
        <v>11500</v>
      </c>
      <c r="G118" s="18">
        <f t="shared" si="1"/>
        <v>11500</v>
      </c>
    </row>
    <row r="119" spans="1:7" ht="31.5" x14ac:dyDescent="0.25">
      <c r="A119" s="15" t="s">
        <v>33</v>
      </c>
      <c r="B119" s="16" t="s">
        <v>79</v>
      </c>
      <c r="C119" s="14" t="str">
        <f>VLOOKUP(A119,'[1]2017'!$C$2:$D$232,2,0)</f>
        <v>Москва</v>
      </c>
      <c r="D119" s="14" t="str">
        <f>VLOOKUP(A119,'[1]2017'!$C$2:$E$232,3,0)</f>
        <v>г.Москва, ул.Россолимо д.11 стр.1</v>
      </c>
      <c r="E119" s="17">
        <v>100975.74</v>
      </c>
      <c r="F119" s="17">
        <v>231623</v>
      </c>
      <c r="G119" s="18">
        <f t="shared" si="1"/>
        <v>332598.74</v>
      </c>
    </row>
    <row r="120" spans="1:7" x14ac:dyDescent="0.25">
      <c r="A120" s="15" t="s">
        <v>205</v>
      </c>
      <c r="B120" s="16" t="s">
        <v>79</v>
      </c>
      <c r="C120" s="14" t="str">
        <f>VLOOKUP(A120,'[1]2017'!$C$2:$D$232,2,0)</f>
        <v>Томск</v>
      </c>
      <c r="D120" s="14" t="str">
        <f>VLOOKUP(A120,'[1]2017'!$C$2:$E$232,3,0)</f>
        <v>НИИ ПЗ Томск, Аллеутская, 4</v>
      </c>
      <c r="E120" s="17"/>
      <c r="F120" s="17">
        <v>6800</v>
      </c>
      <c r="G120" s="18">
        <f t="shared" si="1"/>
        <v>6800</v>
      </c>
    </row>
    <row r="121" spans="1:7" ht="63" x14ac:dyDescent="0.25">
      <c r="A121" s="15" t="s">
        <v>18</v>
      </c>
      <c r="B121" s="16" t="s">
        <v>79</v>
      </c>
      <c r="C121" s="14" t="str">
        <f>VLOOKUP(A121,'[1]2017'!$C$2:$D$232,2,0)</f>
        <v>Воронеж</v>
      </c>
      <c r="D121" s="14" t="str">
        <f>VLOOKUP(A121,'[1]2017'!$C$2:$E$232,3,0)</f>
        <v>394052, Воронеж, ул.Матросова, 127, нежилое встроенное помещение 1 в литере 1А</v>
      </c>
      <c r="E121" s="17"/>
      <c r="F121" s="17">
        <v>59700</v>
      </c>
      <c r="G121" s="18">
        <f t="shared" si="1"/>
        <v>59700</v>
      </c>
    </row>
    <row r="122" spans="1:7" ht="31.5" x14ac:dyDescent="0.25">
      <c r="A122" s="15" t="s">
        <v>206</v>
      </c>
      <c r="B122" s="16" t="s">
        <v>79</v>
      </c>
      <c r="C122" s="14" t="s">
        <v>273</v>
      </c>
      <c r="D122" s="14" t="s">
        <v>274</v>
      </c>
      <c r="E122" s="17"/>
      <c r="F122" s="17">
        <v>9195</v>
      </c>
      <c r="G122" s="18">
        <f t="shared" si="1"/>
        <v>9195</v>
      </c>
    </row>
    <row r="123" spans="1:7" ht="47.25" x14ac:dyDescent="0.25">
      <c r="A123" s="15" t="s">
        <v>207</v>
      </c>
      <c r="B123" s="16" t="s">
        <v>79</v>
      </c>
      <c r="C123" s="14" t="s">
        <v>302</v>
      </c>
      <c r="D123" s="14" t="s">
        <v>303</v>
      </c>
      <c r="E123" s="17"/>
      <c r="F123" s="17">
        <v>34880</v>
      </c>
      <c r="G123" s="18">
        <f t="shared" si="1"/>
        <v>34880</v>
      </c>
    </row>
    <row r="124" spans="1:7" ht="31.5" x14ac:dyDescent="0.25">
      <c r="A124" s="15" t="s">
        <v>97</v>
      </c>
      <c r="B124" s="16" t="s">
        <v>79</v>
      </c>
      <c r="C124" s="14" t="s">
        <v>119</v>
      </c>
      <c r="D124" s="14" t="s">
        <v>264</v>
      </c>
      <c r="E124" s="17"/>
      <c r="F124" s="17">
        <v>15300</v>
      </c>
      <c r="G124" s="18">
        <f t="shared" si="1"/>
        <v>15300</v>
      </c>
    </row>
    <row r="125" spans="1:7" ht="31.5" x14ac:dyDescent="0.25">
      <c r="A125" s="15" t="s">
        <v>208</v>
      </c>
      <c r="B125" s="16" t="s">
        <v>79</v>
      </c>
      <c r="C125" s="23" t="s">
        <v>47</v>
      </c>
      <c r="D125" s="14" t="str">
        <f>VLOOKUP(A125,'[1]2017'!$C$2:$E$232,3,0)</f>
        <v>СПб, ул. Акдемика Лебедева 2, ВМеДа им. С.М. Кирова</v>
      </c>
      <c r="E125" s="17"/>
      <c r="F125" s="17">
        <v>11500</v>
      </c>
      <c r="G125" s="18">
        <f t="shared" si="1"/>
        <v>11500</v>
      </c>
    </row>
    <row r="126" spans="1:7" ht="31.5" x14ac:dyDescent="0.25">
      <c r="A126" s="15" t="s">
        <v>209</v>
      </c>
      <c r="B126" s="16" t="s">
        <v>79</v>
      </c>
      <c r="C126" s="15" t="s">
        <v>35</v>
      </c>
      <c r="D126" s="14" t="s">
        <v>304</v>
      </c>
      <c r="E126" s="17"/>
      <c r="F126" s="17">
        <v>17241</v>
      </c>
      <c r="G126" s="18">
        <f t="shared" si="1"/>
        <v>17241</v>
      </c>
    </row>
    <row r="127" spans="1:7" ht="31.5" x14ac:dyDescent="0.25">
      <c r="A127" s="15" t="s">
        <v>210</v>
      </c>
      <c r="B127" s="16" t="s">
        <v>79</v>
      </c>
      <c r="C127" s="14" t="s">
        <v>35</v>
      </c>
      <c r="D127" s="14" t="s">
        <v>305</v>
      </c>
      <c r="E127" s="17"/>
      <c r="F127" s="17">
        <v>17242</v>
      </c>
      <c r="G127" s="18">
        <f t="shared" si="1"/>
        <v>17242</v>
      </c>
    </row>
    <row r="128" spans="1:7" ht="63" x14ac:dyDescent="0.25">
      <c r="A128" s="15" t="s">
        <v>211</v>
      </c>
      <c r="B128" s="16" t="s">
        <v>79</v>
      </c>
      <c r="C128" s="14" t="str">
        <f>VLOOKUP(A128,'[1]2017'!$C$2:$D$232,2,0)</f>
        <v>Екатеринбург</v>
      </c>
      <c r="D128" s="14" t="str">
        <f>VLOOKUP(A128,'[1]2017'!$C$2:$E$232,3,0)</f>
        <v>СОКПБ, клиника неврозов "Сосновый бор", Екатеринбург, ул. Рощинская, 72</v>
      </c>
      <c r="E128" s="17"/>
      <c r="F128" s="17">
        <v>5747</v>
      </c>
      <c r="G128" s="18">
        <f t="shared" si="1"/>
        <v>5747</v>
      </c>
    </row>
    <row r="129" spans="1:7" ht="31.5" x14ac:dyDescent="0.25">
      <c r="A129" s="15" t="s">
        <v>73</v>
      </c>
      <c r="B129" s="16" t="s">
        <v>79</v>
      </c>
      <c r="C129" s="14" t="str">
        <f>VLOOKUP(A129,'[1]2017'!$C$2:$D$232,2,0)</f>
        <v>Челябинск</v>
      </c>
      <c r="D129" s="14" t="str">
        <f>VLOOKUP(A129,'[1]2017'!$C$2:$E$232,3,0)</f>
        <v>Россия, 454092, Г.Челябинск, ул.воровского 64</v>
      </c>
      <c r="E129" s="17"/>
      <c r="F129" s="17">
        <v>7366</v>
      </c>
      <c r="G129" s="18">
        <f t="shared" si="1"/>
        <v>7366</v>
      </c>
    </row>
    <row r="130" spans="1:7" ht="31.5" x14ac:dyDescent="0.25">
      <c r="A130" s="15" t="s">
        <v>212</v>
      </c>
      <c r="B130" s="16" t="s">
        <v>79</v>
      </c>
      <c r="C130" s="14" t="str">
        <f>VLOOKUP(A130,'[1]2017'!$C$2:$D$232,2,0)</f>
        <v>Москва</v>
      </c>
      <c r="D130" s="14" t="str">
        <f>VLOOKUP(A130,'[1]2017'!$C$2:$E$232,3,0)</f>
        <v>«Клиника профилактической медицины»</v>
      </c>
      <c r="E130" s="17"/>
      <c r="F130" s="17">
        <v>34500</v>
      </c>
      <c r="G130" s="18">
        <f t="shared" ref="G130:G192" si="2">E130+F130</f>
        <v>34500</v>
      </c>
    </row>
    <row r="131" spans="1:7" ht="63" x14ac:dyDescent="0.25">
      <c r="A131" s="15" t="s">
        <v>59</v>
      </c>
      <c r="B131" s="16" t="s">
        <v>79</v>
      </c>
      <c r="C131" s="14" t="str">
        <f>VLOOKUP(A131,'[1]2017'!$C$2:$D$232,2,0)</f>
        <v>Санкт-Петербург</v>
      </c>
      <c r="D131" s="14" t="str">
        <f>VLOOKUP(A131,'[1]2017'!$C$2:$E$232,3,0)</f>
        <v>197110, СПб Малый пр.,П.С., 13, Клиника НИИ эксперементальной медицины</v>
      </c>
      <c r="E131" s="17"/>
      <c r="F131" s="17">
        <v>31050</v>
      </c>
      <c r="G131" s="18">
        <f t="shared" si="2"/>
        <v>31050</v>
      </c>
    </row>
    <row r="132" spans="1:7" ht="31.5" x14ac:dyDescent="0.25">
      <c r="A132" s="15" t="s">
        <v>15</v>
      </c>
      <c r="B132" s="16" t="s">
        <v>79</v>
      </c>
      <c r="C132" s="14" t="str">
        <f>VLOOKUP(A132,'[1]2017'!$C$2:$D$232,2,0)</f>
        <v>Владивосток</v>
      </c>
      <c r="D132" s="14" t="str">
        <f>VLOOKUP(A132,'[1]2017'!$C$2:$E$232,3,0)</f>
        <v>г. Владивосток ул. Станюковича 53</v>
      </c>
      <c r="E132" s="17">
        <v>28033</v>
      </c>
      <c r="F132" s="17">
        <v>82725</v>
      </c>
      <c r="G132" s="18">
        <f t="shared" si="2"/>
        <v>110758</v>
      </c>
    </row>
    <row r="133" spans="1:7" ht="31.5" x14ac:dyDescent="0.25">
      <c r="A133" s="15" t="s">
        <v>213</v>
      </c>
      <c r="B133" s="16" t="s">
        <v>79</v>
      </c>
      <c r="C133" s="14" t="s">
        <v>47</v>
      </c>
      <c r="D133" s="14" t="str">
        <f>VLOOKUP(A133,'[1]2017'!$C$2:$E$232,3,0)</f>
        <v>196084, Спб, ул. Глеба Успенского, 123</v>
      </c>
      <c r="E133" s="17"/>
      <c r="F133" s="17">
        <v>9200</v>
      </c>
      <c r="G133" s="18">
        <f t="shared" si="2"/>
        <v>9200</v>
      </c>
    </row>
    <row r="134" spans="1:7" ht="31.5" x14ac:dyDescent="0.25">
      <c r="A134" s="15" t="s">
        <v>74</v>
      </c>
      <c r="B134" s="16" t="s">
        <v>79</v>
      </c>
      <c r="C134" s="14" t="str">
        <f>VLOOKUP(A134,'[1]2017'!$C$2:$D$232,2,0)</f>
        <v>Челябинск</v>
      </c>
      <c r="D134" s="14" t="str">
        <f>VLOOKUP(A134,'[1]2017'!$C$2:$E$232,3,0)</f>
        <v>Россия, 454000,г.Челябинск, ул. Кузнецова 2а</v>
      </c>
      <c r="E134" s="17"/>
      <c r="F134" s="17">
        <v>16094</v>
      </c>
      <c r="G134" s="18">
        <f t="shared" si="2"/>
        <v>16094</v>
      </c>
    </row>
    <row r="135" spans="1:7" ht="31.5" x14ac:dyDescent="0.25">
      <c r="A135" s="15" t="s">
        <v>38</v>
      </c>
      <c r="B135" s="16" t="s">
        <v>79</v>
      </c>
      <c r="C135" s="14" t="str">
        <f>VLOOKUP(A135,'[1]2017'!$C$2:$D$232,2,0)</f>
        <v>Новосибирск</v>
      </c>
      <c r="D135" s="14" t="str">
        <f>VLOOKUP(A135,'[1]2017'!$C$2:$E$232,3,0)</f>
        <v xml:space="preserve"> 630003 г.Новосибирск, Владимировский спуск 2А</v>
      </c>
      <c r="E135" s="17"/>
      <c r="F135" s="17">
        <v>52299</v>
      </c>
      <c r="G135" s="18">
        <f t="shared" si="2"/>
        <v>52299</v>
      </c>
    </row>
    <row r="136" spans="1:7" x14ac:dyDescent="0.25">
      <c r="A136" s="15" t="s">
        <v>214</v>
      </c>
      <c r="B136" s="16" t="s">
        <v>79</v>
      </c>
      <c r="C136" s="14" t="str">
        <f>VLOOKUP(A136,'[1]2017'!$C$2:$D$232,2,0)</f>
        <v>Челябинск</v>
      </c>
      <c r="D136" s="14" t="str">
        <f>VLOOKUP(A136,'[1]2017'!$C$2:$E$232,3,0)</f>
        <v>ОКБ  наркологическая</v>
      </c>
      <c r="E136" s="17"/>
      <c r="F136" s="17">
        <v>5750</v>
      </c>
      <c r="G136" s="18">
        <f t="shared" si="2"/>
        <v>5750</v>
      </c>
    </row>
    <row r="137" spans="1:7" ht="31.5" x14ac:dyDescent="0.25">
      <c r="A137" s="15" t="s">
        <v>98</v>
      </c>
      <c r="B137" s="16" t="s">
        <v>79</v>
      </c>
      <c r="C137" s="14" t="s">
        <v>119</v>
      </c>
      <c r="D137" s="14" t="s">
        <v>264</v>
      </c>
      <c r="E137" s="17"/>
      <c r="F137" s="17">
        <v>15400</v>
      </c>
      <c r="G137" s="18">
        <f t="shared" si="2"/>
        <v>15400</v>
      </c>
    </row>
    <row r="138" spans="1:7" ht="47.25" x14ac:dyDescent="0.25">
      <c r="A138" s="15" t="s">
        <v>99</v>
      </c>
      <c r="B138" s="16" t="s">
        <v>79</v>
      </c>
      <c r="C138" s="14" t="str">
        <f>VLOOKUP(A138,'[1]2017'!$C$2:$D$232,2,0)</f>
        <v>Москва</v>
      </c>
      <c r="D138" s="14" t="str">
        <f>VLOOKUP(A138,'[1]2017'!$C$2:$E$232,3,0)</f>
        <v>НМХЦ имени Пирогова(КДЦ Арбатский), Гагаринский переулок д.37</v>
      </c>
      <c r="E138" s="17"/>
      <c r="F138" s="17">
        <v>17242</v>
      </c>
      <c r="G138" s="18">
        <f t="shared" si="2"/>
        <v>17242</v>
      </c>
    </row>
    <row r="139" spans="1:7" x14ac:dyDescent="0.25">
      <c r="A139" s="15" t="s">
        <v>100</v>
      </c>
      <c r="B139" s="16" t="s">
        <v>79</v>
      </c>
      <c r="C139" s="14" t="str">
        <f>VLOOKUP(A139,'[1]2017'!$C$2:$D$232,2,0)</f>
        <v>Санкт-Петербург</v>
      </c>
      <c r="D139" s="14" t="str">
        <f>VLOOKUP(A139,'[1]2017'!$C$2:$E$232,3,0)</f>
        <v>НИПНИ, СПб, ул. Бехтерева  3</v>
      </c>
      <c r="E139" s="17">
        <v>45328</v>
      </c>
      <c r="F139" s="17">
        <v>30000</v>
      </c>
      <c r="G139" s="18">
        <f t="shared" si="2"/>
        <v>75328</v>
      </c>
    </row>
    <row r="140" spans="1:7" x14ac:dyDescent="0.25">
      <c r="A140" s="15" t="s">
        <v>215</v>
      </c>
      <c r="B140" s="16" t="s">
        <v>79</v>
      </c>
      <c r="C140" s="14" t="s">
        <v>35</v>
      </c>
      <c r="D140" s="14" t="s">
        <v>301</v>
      </c>
      <c r="E140" s="17"/>
      <c r="F140" s="17">
        <v>104619</v>
      </c>
      <c r="G140" s="18">
        <f t="shared" si="2"/>
        <v>104619</v>
      </c>
    </row>
    <row r="141" spans="1:7" ht="31.5" x14ac:dyDescent="0.25">
      <c r="A141" s="15" t="s">
        <v>101</v>
      </c>
      <c r="B141" s="16" t="s">
        <v>79</v>
      </c>
      <c r="C141" s="14" t="str">
        <f>VLOOKUP(A141,'[1]2017'!$C$2:$D$232,2,0)</f>
        <v>Владивосток</v>
      </c>
      <c r="D141" s="14" t="str">
        <f>VLOOKUP(A141,'[1]2017'!$C$2:$E$232,3,0)</f>
        <v>г. Владивосток, ул. Алеутская 57В</v>
      </c>
      <c r="E141" s="17"/>
      <c r="F141" s="17">
        <v>20690</v>
      </c>
      <c r="G141" s="18">
        <f t="shared" si="2"/>
        <v>20690</v>
      </c>
    </row>
    <row r="142" spans="1:7" x14ac:dyDescent="0.25">
      <c r="A142" s="15" t="s">
        <v>42</v>
      </c>
      <c r="B142" s="16" t="s">
        <v>79</v>
      </c>
      <c r="C142" s="14" t="str">
        <f>VLOOKUP(A142,'[1]2017'!$C$2:$D$232,2,0)</f>
        <v>Оренбург</v>
      </c>
      <c r="D142" s="14" t="str">
        <f>VLOOKUP(A142,'[1]2017'!$C$2:$E$232,3,0)</f>
        <v>г.Оренбург ул.Пушкинская,27</v>
      </c>
      <c r="E142" s="17"/>
      <c r="F142" s="17">
        <v>68000</v>
      </c>
      <c r="G142" s="18">
        <f t="shared" si="2"/>
        <v>68000</v>
      </c>
    </row>
    <row r="143" spans="1:7" ht="31.5" x14ac:dyDescent="0.25">
      <c r="A143" s="15" t="s">
        <v>39</v>
      </c>
      <c r="B143" s="16" t="s">
        <v>79</v>
      </c>
      <c r="C143" s="14" t="str">
        <f>VLOOKUP(A143,'[1]2017'!$C$2:$D$232,2,0)</f>
        <v>Новосибирск</v>
      </c>
      <c r="D143" s="14" t="str">
        <f>VLOOKUP(A143,'[1]2017'!$C$2:$E$232,3,0)</f>
        <v>630003 г. Новосибирск ул. Владимировская 2</v>
      </c>
      <c r="E143" s="17"/>
      <c r="F143" s="17">
        <v>50574</v>
      </c>
      <c r="G143" s="18">
        <f t="shared" si="2"/>
        <v>50574</v>
      </c>
    </row>
    <row r="144" spans="1:7" ht="63" x14ac:dyDescent="0.25">
      <c r="A144" s="15" t="s">
        <v>102</v>
      </c>
      <c r="B144" s="16" t="s">
        <v>79</v>
      </c>
      <c r="C144" s="14" t="str">
        <f>VLOOKUP(A144,'[1]2017'!$C$2:$D$232,2,0)</f>
        <v>Санкт-Петербург</v>
      </c>
      <c r="D144" s="14" t="str">
        <f>VLOOKUP(A144,'[1]2017'!$C$2:$E$232,3,0)</f>
        <v>191014, СПб, Маяковского 12, РНХИ им. проф. А.Л. Поленова-ФГБУ СЗФМИЦ им. В.А. Алмазова</v>
      </c>
      <c r="E144" s="17"/>
      <c r="F144" s="17">
        <v>8050</v>
      </c>
      <c r="G144" s="18">
        <f t="shared" si="2"/>
        <v>8050</v>
      </c>
    </row>
    <row r="145" spans="1:7" ht="31.5" x14ac:dyDescent="0.25">
      <c r="A145" s="15" t="s">
        <v>34</v>
      </c>
      <c r="B145" s="16" t="s">
        <v>79</v>
      </c>
      <c r="C145" s="14" t="str">
        <f>VLOOKUP(A145,'[1]2017'!$C$2:$D$232,2,0)</f>
        <v>Москва</v>
      </c>
      <c r="D145" s="14" t="str">
        <f>VLOOKUP(A145,'[1]2017'!$C$2:$E$232,3,0)</f>
        <v>115522, Москва, Каширское шоссе, 34</v>
      </c>
      <c r="E145" s="17">
        <v>107505.95</v>
      </c>
      <c r="F145" s="17">
        <v>30500</v>
      </c>
      <c r="G145" s="18">
        <f t="shared" si="2"/>
        <v>138005.95000000001</v>
      </c>
    </row>
    <row r="146" spans="1:7" ht="31.5" x14ac:dyDescent="0.25">
      <c r="A146" s="15" t="s">
        <v>216</v>
      </c>
      <c r="B146" s="16" t="s">
        <v>79</v>
      </c>
      <c r="C146" s="14" t="str">
        <f>VLOOKUP(A146,'[1]2017'!$C$2:$D$232,2,0)</f>
        <v>Ярославль</v>
      </c>
      <c r="D146" s="14" t="str">
        <f>VLOOKUP(A146,'[1]2017'!$C$2:$E$232,3,0)</f>
        <v>г. Ярославль, ЯОКПБ, УЛ. Загородный сад 6</v>
      </c>
      <c r="E146" s="17"/>
      <c r="F146" s="17">
        <v>28800</v>
      </c>
      <c r="G146" s="18">
        <f t="shared" si="2"/>
        <v>28800</v>
      </c>
    </row>
    <row r="147" spans="1:7" ht="31.5" x14ac:dyDescent="0.25">
      <c r="A147" s="15" t="s">
        <v>217</v>
      </c>
      <c r="B147" s="16" t="s">
        <v>79</v>
      </c>
      <c r="C147" s="14" t="str">
        <f>VLOOKUP(A147,'[1]2017'!$C$2:$D$232,2,0)</f>
        <v>Волгоград</v>
      </c>
      <c r="D147" s="14" t="str">
        <f>VLOOKUP(A147,'[1]2017'!$C$2:$E$232,3,0)</f>
        <v>Клиника ЮгМед, пр. Жукова, 15 а</v>
      </c>
      <c r="E147" s="17"/>
      <c r="F147" s="17">
        <v>9040</v>
      </c>
      <c r="G147" s="18">
        <f t="shared" si="2"/>
        <v>9040</v>
      </c>
    </row>
    <row r="148" spans="1:7" ht="47.25" x14ac:dyDescent="0.25">
      <c r="A148" s="15" t="s">
        <v>60</v>
      </c>
      <c r="B148" s="16" t="s">
        <v>79</v>
      </c>
      <c r="C148" s="14" t="str">
        <f>VLOOKUP(A148,'[1]2017'!$C$2:$D$232,2,0)</f>
        <v>Санкт-Петербург</v>
      </c>
      <c r="D148" s="14" t="str">
        <f>VLOOKUP(A148,'[1]2017'!$C$2:$E$232,3,0)</f>
        <v>Ленингадская обл., Гатчинский р-н, с.Никольское, ул.Меньковская, 10</v>
      </c>
      <c r="E148" s="17"/>
      <c r="F148" s="17">
        <v>313950</v>
      </c>
      <c r="G148" s="18">
        <f t="shared" si="2"/>
        <v>313950</v>
      </c>
    </row>
    <row r="149" spans="1:7" ht="47.25" x14ac:dyDescent="0.25">
      <c r="A149" s="15" t="s">
        <v>218</v>
      </c>
      <c r="B149" s="16" t="s">
        <v>79</v>
      </c>
      <c r="C149" s="14" t="str">
        <f>VLOOKUP(A149,'[1]2017'!$C$2:$D$232,2,0)</f>
        <v>Москва</v>
      </c>
      <c r="D149" s="14" t="str">
        <f>VLOOKUP(A149,'[1]2017'!$C$2:$E$232,3,0)</f>
        <v>Городская поликлиника № 2 МО, г. Реутов, Октябрьский пр-т, 17</v>
      </c>
      <c r="E149" s="17"/>
      <c r="F149" s="17">
        <v>52318.68</v>
      </c>
      <c r="G149" s="18">
        <f t="shared" si="2"/>
        <v>52318.68</v>
      </c>
    </row>
    <row r="150" spans="1:7" x14ac:dyDescent="0.25">
      <c r="A150" s="15" t="s">
        <v>219</v>
      </c>
      <c r="B150" s="16" t="s">
        <v>79</v>
      </c>
      <c r="C150" s="14" t="str">
        <f>VLOOKUP(A150,'[1]2017'!$C$2:$D$232,2,0)</f>
        <v>Санкт-Петербург</v>
      </c>
      <c r="D150" s="14" t="str">
        <f>VLOOKUP(A150,'[1]2017'!$C$2:$E$232,3,0)</f>
        <v>ПБ №3, СПб, Фермское ш., 38</v>
      </c>
      <c r="E150" s="17"/>
      <c r="F150" s="17">
        <v>5000</v>
      </c>
      <c r="G150" s="18">
        <f t="shared" si="2"/>
        <v>5000</v>
      </c>
    </row>
    <row r="151" spans="1:7" ht="31.5" x14ac:dyDescent="0.25">
      <c r="A151" s="15" t="s">
        <v>220</v>
      </c>
      <c r="B151" s="16" t="s">
        <v>79</v>
      </c>
      <c r="C151" s="14" t="str">
        <f>VLOOKUP(A151,'[1]2017'!$C$2:$D$232,2,0)</f>
        <v>Санкт-Петербург</v>
      </c>
      <c r="D151" s="14" t="str">
        <f>VLOOKUP(A151,'[1]2017'!$C$2:$E$232,3,0)</f>
        <v>МЦ "Кардиоклиника", Кузнецовская ул., 25</v>
      </c>
      <c r="E151" s="17">
        <v>570</v>
      </c>
      <c r="F151" s="17">
        <v>24600</v>
      </c>
      <c r="G151" s="18">
        <f t="shared" si="2"/>
        <v>25170</v>
      </c>
    </row>
    <row r="152" spans="1:7" ht="47.25" x14ac:dyDescent="0.25">
      <c r="A152" s="15" t="s">
        <v>221</v>
      </c>
      <c r="B152" s="16" t="s">
        <v>79</v>
      </c>
      <c r="C152" s="14" t="str">
        <f>VLOOKUP(A152,'[1]2017'!$C$2:$D$232,2,0)</f>
        <v>Омск</v>
      </c>
      <c r="D152" s="14" t="str">
        <f>VLOOKUP(A152,'[1]2017'!$C$2:$E$232,3,0)</f>
        <v>г. Омск, ОКПБ им. Солодникова, улКуйбышева,30</v>
      </c>
      <c r="E152" s="17"/>
      <c r="F152" s="17">
        <v>12000</v>
      </c>
      <c r="G152" s="18">
        <f t="shared" si="2"/>
        <v>12000</v>
      </c>
    </row>
    <row r="153" spans="1:7" ht="157.5" x14ac:dyDescent="0.25">
      <c r="A153" s="15" t="s">
        <v>103</v>
      </c>
      <c r="B153" s="16" t="s">
        <v>79</v>
      </c>
      <c r="C153" s="14" t="str">
        <f>VLOOKUP(A153,'[1]2017'!$C$2:$D$232,2,0)</f>
        <v>г. Ростов-на-Дону</v>
      </c>
      <c r="D153" s="14" t="str">
        <f>VLOOKUP(A153,'[1]2017'!$C$2:$E$232,3,0)</f>
        <v xml:space="preserve">федеральное государственное бюджетное образовательное учреждение высшего образования «Ростовский государственный медицинский университет» Министерства здравоохранения Российской Федерации, Нахичеванский переулок, 29 </v>
      </c>
      <c r="E153" s="17">
        <v>27280</v>
      </c>
      <c r="F153" s="17">
        <v>288428</v>
      </c>
      <c r="G153" s="18">
        <f t="shared" si="2"/>
        <v>315708</v>
      </c>
    </row>
    <row r="154" spans="1:7" x14ac:dyDescent="0.25">
      <c r="A154" s="15" t="s">
        <v>315</v>
      </c>
      <c r="B154" s="16" t="s">
        <v>79</v>
      </c>
      <c r="C154" s="14" t="s">
        <v>286</v>
      </c>
      <c r="D154" s="14" t="s">
        <v>318</v>
      </c>
      <c r="E154" s="17"/>
      <c r="F154" s="17">
        <v>5650</v>
      </c>
      <c r="G154" s="18">
        <f t="shared" si="2"/>
        <v>5650</v>
      </c>
    </row>
    <row r="155" spans="1:7" ht="63" customHeight="1" x14ac:dyDescent="0.25">
      <c r="A155" s="15" t="s">
        <v>104</v>
      </c>
      <c r="B155" s="16" t="s">
        <v>79</v>
      </c>
      <c r="C155" s="14"/>
      <c r="D155" s="14"/>
      <c r="E155" s="17"/>
      <c r="F155" s="17">
        <v>5650</v>
      </c>
      <c r="G155" s="18">
        <f t="shared" si="2"/>
        <v>5650</v>
      </c>
    </row>
    <row r="156" spans="1:7" ht="15.75" customHeight="1" x14ac:dyDescent="0.25">
      <c r="A156" s="15" t="s">
        <v>61</v>
      </c>
      <c r="B156" s="16" t="s">
        <v>79</v>
      </c>
      <c r="C156" s="14" t="s">
        <v>316</v>
      </c>
      <c r="D156" s="14" t="s">
        <v>317</v>
      </c>
      <c r="E156" s="17">
        <v>27850.9</v>
      </c>
      <c r="F156" s="17">
        <v>136418</v>
      </c>
      <c r="G156" s="18">
        <f t="shared" si="2"/>
        <v>164268.9</v>
      </c>
    </row>
    <row r="157" spans="1:7" ht="31.5" x14ac:dyDescent="0.25">
      <c r="A157" s="15" t="s">
        <v>22</v>
      </c>
      <c r="B157" s="16" t="s">
        <v>79</v>
      </c>
      <c r="C157" s="14" t="str">
        <f>VLOOKUP(A157,'[1]2017'!$C$2:$D$232,2,0)</f>
        <v>Иркутск</v>
      </c>
      <c r="D157" s="14" t="str">
        <f>VLOOKUP(A157,'[1]2017'!$C$2:$E$232,3,0)</f>
        <v>г.Иркутск микрорайон Юбилейный , 100 ИГМАПО</v>
      </c>
      <c r="E157" s="17">
        <v>12840</v>
      </c>
      <c r="F157" s="17">
        <v>94600</v>
      </c>
      <c r="G157" s="18">
        <f t="shared" si="2"/>
        <v>107440</v>
      </c>
    </row>
    <row r="158" spans="1:7" ht="31.5" x14ac:dyDescent="0.25">
      <c r="A158" s="15" t="s">
        <v>222</v>
      </c>
      <c r="B158" s="16" t="s">
        <v>79</v>
      </c>
      <c r="C158" s="14" t="str">
        <f>VLOOKUP(A158,'[1]2017'!$C$2:$D$232,2,0)</f>
        <v>Саратов</v>
      </c>
      <c r="D158" s="14" t="str">
        <f>VLOOKUP(A158,'[1]2017'!$C$2:$E$232,3,0)</f>
        <v>ОПБ Саратов,ул.Штейнберга,50</v>
      </c>
      <c r="E158" s="17"/>
      <c r="F158" s="17">
        <v>17320</v>
      </c>
      <c r="G158" s="18">
        <f t="shared" si="2"/>
        <v>17320</v>
      </c>
    </row>
    <row r="159" spans="1:7" ht="31.5" x14ac:dyDescent="0.25">
      <c r="A159" s="15" t="s">
        <v>223</v>
      </c>
      <c r="B159" s="16" t="s">
        <v>79</v>
      </c>
      <c r="C159" s="14" t="str">
        <f>VLOOKUP(A159,'[1]2017'!$C$2:$D$232,2,0)</f>
        <v>Челябинск</v>
      </c>
      <c r="D159" s="14" t="str">
        <f>VLOOKUP(A159,'[1]2017'!$C$2:$E$232,3,0)</f>
        <v>Областная клиническая наркологическая больница</v>
      </c>
      <c r="E159" s="17"/>
      <c r="F159" s="17">
        <v>8047</v>
      </c>
      <c r="G159" s="18">
        <f t="shared" si="2"/>
        <v>8047</v>
      </c>
    </row>
    <row r="160" spans="1:7" ht="63" x14ac:dyDescent="0.25">
      <c r="A160" s="15" t="s">
        <v>62</v>
      </c>
      <c r="B160" s="16" t="s">
        <v>79</v>
      </c>
      <c r="C160" s="14" t="str">
        <f>VLOOKUP(A160,'[1]2017'!$C$2:$D$232,2,0)</f>
        <v>Санкт-Петербург</v>
      </c>
      <c r="D160" s="14" t="str">
        <f>VLOOKUP(A160,'[1]2017'!$C$2:$E$232,3,0)</f>
        <v> 194291, СПб,пр. Культуры, д. 4 , Клиническая больница№122 им. И.Г. Соколова</v>
      </c>
      <c r="E160" s="17"/>
      <c r="F160" s="17">
        <v>87350</v>
      </c>
      <c r="G160" s="18">
        <f t="shared" si="2"/>
        <v>87350</v>
      </c>
    </row>
    <row r="161" spans="1:7" ht="31.5" x14ac:dyDescent="0.25">
      <c r="A161" s="15" t="s">
        <v>49</v>
      </c>
      <c r="B161" s="16" t="s">
        <v>79</v>
      </c>
      <c r="C161" s="14" t="str">
        <f>VLOOKUP(A161,'[1]2017'!$C$2:$D$232,2,0)</f>
        <v>Пенза</v>
      </c>
      <c r="D161" s="14" t="str">
        <f>VLOOKUP(A161,'[1]2017'!$C$2:$E$232,3,0)</f>
        <v>440060, г. Пенза, ул. Стасова, 8</v>
      </c>
      <c r="E161" s="17"/>
      <c r="F161" s="17">
        <v>34990</v>
      </c>
      <c r="G161" s="18">
        <f t="shared" si="2"/>
        <v>34990</v>
      </c>
    </row>
    <row r="162" spans="1:7" ht="63" x14ac:dyDescent="0.25">
      <c r="A162" s="15" t="s">
        <v>70</v>
      </c>
      <c r="B162" s="16" t="s">
        <v>79</v>
      </c>
      <c r="C162" s="14" t="str">
        <f>VLOOKUP(A162,'[1]2017'!$C$2:$D$232,2,0)</f>
        <v>Тюмень</v>
      </c>
      <c r="D162" s="14" t="str">
        <f>VLOOKUP(A162,'[1]2017'!$C$2:$E$232,3,0)</f>
        <v>Тюменский Государственный Медицинский Университет, кафедра психиатрии и наркологии</v>
      </c>
      <c r="E162" s="17"/>
      <c r="F162" s="17">
        <v>7500</v>
      </c>
      <c r="G162" s="18">
        <f t="shared" si="2"/>
        <v>7500</v>
      </c>
    </row>
    <row r="163" spans="1:7" ht="31.5" x14ac:dyDescent="0.25">
      <c r="A163" s="15" t="s">
        <v>224</v>
      </c>
      <c r="B163" s="16" t="s">
        <v>79</v>
      </c>
      <c r="C163" s="14" t="s">
        <v>281</v>
      </c>
      <c r="D163" s="14" t="s">
        <v>285</v>
      </c>
      <c r="E163" s="17"/>
      <c r="F163" s="17">
        <v>15000</v>
      </c>
      <c r="G163" s="18">
        <f t="shared" si="2"/>
        <v>15000</v>
      </c>
    </row>
    <row r="164" spans="1:7" ht="94.5" x14ac:dyDescent="0.25">
      <c r="A164" s="15" t="s">
        <v>50</v>
      </c>
      <c r="B164" s="16" t="s">
        <v>79</v>
      </c>
      <c r="C164" s="14" t="s">
        <v>279</v>
      </c>
      <c r="D164" s="14" t="s">
        <v>280</v>
      </c>
      <c r="E164" s="17"/>
      <c r="F164" s="17">
        <v>7800</v>
      </c>
      <c r="G164" s="18">
        <f t="shared" si="2"/>
        <v>7800</v>
      </c>
    </row>
    <row r="165" spans="1:7" x14ac:dyDescent="0.25">
      <c r="A165" s="15" t="s">
        <v>19</v>
      </c>
      <c r="B165" s="16" t="s">
        <v>79</v>
      </c>
      <c r="C165" s="14" t="str">
        <f>VLOOKUP(A165,'[1]2017'!$C$2:$D$232,2,0)</f>
        <v>Екатеринбург</v>
      </c>
      <c r="D165" s="14" t="str">
        <f>VLOOKUP(A165,'[1]2017'!$C$2:$E$232,3,0)</f>
        <v>г. Екатеринбург ул. Репина д.3</v>
      </c>
      <c r="E165" s="17">
        <v>30213.3</v>
      </c>
      <c r="F165" s="17">
        <v>133743</v>
      </c>
      <c r="G165" s="18">
        <f t="shared" si="2"/>
        <v>163956.29999999999</v>
      </c>
    </row>
    <row r="166" spans="1:7" ht="31.5" x14ac:dyDescent="0.25">
      <c r="A166" s="15" t="s">
        <v>105</v>
      </c>
      <c r="B166" s="16" t="s">
        <v>79</v>
      </c>
      <c r="C166" s="14" t="str">
        <f>VLOOKUP(A166,'[1]2017'!$C$2:$D$232,2,0)</f>
        <v>Красноярск</v>
      </c>
      <c r="D166" s="14" t="str">
        <f>VLOOKUP(A166,'[1]2017'!$C$2:$E$232,3,0)</f>
        <v>г. Красноярск, ул. Партизана Железняка 1</v>
      </c>
      <c r="E166" s="17"/>
      <c r="F166" s="17">
        <v>11495</v>
      </c>
      <c r="G166" s="18">
        <f t="shared" si="2"/>
        <v>11495</v>
      </c>
    </row>
    <row r="167" spans="1:7" ht="31.5" x14ac:dyDescent="0.25">
      <c r="A167" s="15" t="s">
        <v>20</v>
      </c>
      <c r="B167" s="16" t="s">
        <v>79</v>
      </c>
      <c r="C167" s="14" t="str">
        <f>VLOOKUP(A167,'[1]2017'!$C$2:$D$232,2,0)</f>
        <v>Иваново</v>
      </c>
      <c r="D167" s="14" t="str">
        <f>VLOOKUP(A167,'[1]2017'!$C$2:$E$232,3,0)</f>
        <v>Иваново, Шереметьевский пр.,8</v>
      </c>
      <c r="E167" s="17"/>
      <c r="F167" s="17">
        <v>38800</v>
      </c>
      <c r="G167" s="18">
        <f t="shared" si="2"/>
        <v>38800</v>
      </c>
    </row>
    <row r="168" spans="1:7" x14ac:dyDescent="0.25">
      <c r="A168" s="15" t="s">
        <v>225</v>
      </c>
      <c r="B168" s="16" t="s">
        <v>79</v>
      </c>
      <c r="C168" s="14" t="str">
        <f>VLOOKUP(A168,'[1]2017'!$C$2:$D$232,2,0)</f>
        <v>Хабаровск</v>
      </c>
      <c r="D168" s="14" t="str">
        <f>VLOOKUP(A168,'[1]2017'!$C$2:$E$232,3,0)</f>
        <v>ул. ул. Яшина, д. 38/б, оф. 301</v>
      </c>
      <c r="E168" s="17">
        <v>9884</v>
      </c>
      <c r="F168" s="17">
        <v>49000</v>
      </c>
      <c r="G168" s="18">
        <f t="shared" si="2"/>
        <v>58884</v>
      </c>
    </row>
    <row r="169" spans="1:7" x14ac:dyDescent="0.25">
      <c r="A169" s="15" t="s">
        <v>106</v>
      </c>
      <c r="B169" s="16" t="s">
        <v>79</v>
      </c>
      <c r="C169" s="14" t="str">
        <f>VLOOKUP(A169,'[1]2017'!$C$2:$D$232,2,0)</f>
        <v>Чита</v>
      </c>
      <c r="D169" s="14" t="str">
        <f>VLOOKUP(A169,'[1]2017'!$C$2:$E$232,3,0)</f>
        <v>г.Чита   ул.Горького , 39 А</v>
      </c>
      <c r="E169" s="17"/>
      <c r="F169" s="17">
        <v>9500</v>
      </c>
      <c r="G169" s="18">
        <f t="shared" si="2"/>
        <v>9500</v>
      </c>
    </row>
    <row r="170" spans="1:7" s="32" customFormat="1" x14ac:dyDescent="0.25">
      <c r="A170" s="33" t="s">
        <v>226</v>
      </c>
      <c r="B170" s="28" t="s">
        <v>79</v>
      </c>
      <c r="C170" s="29" t="str">
        <f>VLOOKUP(A170,'[1]2017'!$C$2:$D$232,2,0)</f>
        <v>Иркутск</v>
      </c>
      <c r="D170" s="29" t="s">
        <v>276</v>
      </c>
      <c r="E170" s="30"/>
      <c r="F170" s="30">
        <v>32100</v>
      </c>
      <c r="G170" s="31">
        <f t="shared" si="2"/>
        <v>32100</v>
      </c>
    </row>
    <row r="171" spans="1:7" x14ac:dyDescent="0.25">
      <c r="A171" s="15" t="s">
        <v>227</v>
      </c>
      <c r="B171" s="16" t="s">
        <v>79</v>
      </c>
      <c r="C171" s="14" t="s">
        <v>35</v>
      </c>
      <c r="D171" s="14" t="s">
        <v>306</v>
      </c>
      <c r="E171" s="17"/>
      <c r="F171" s="17">
        <v>19600</v>
      </c>
      <c r="G171" s="18">
        <f t="shared" si="2"/>
        <v>19600</v>
      </c>
    </row>
    <row r="172" spans="1:7" ht="31.5" x14ac:dyDescent="0.25">
      <c r="A172" s="15" t="s">
        <v>228</v>
      </c>
      <c r="B172" s="16" t="s">
        <v>79</v>
      </c>
      <c r="C172" s="14" t="str">
        <f>VLOOKUP(A172,'[1]2017'!$C$2:$D$232,2,0)</f>
        <v>Красноярск</v>
      </c>
      <c r="D172" s="14" t="str">
        <f>VLOOKUP(A172,'[1]2017'!$C$2:$E$232,3,0)</f>
        <v>МЦ Медюнион, г. Красноярск, ул. Никитина 1а.</v>
      </c>
      <c r="E172" s="17"/>
      <c r="F172" s="17">
        <v>8050</v>
      </c>
      <c r="G172" s="18">
        <f t="shared" si="2"/>
        <v>8050</v>
      </c>
    </row>
    <row r="173" spans="1:7" ht="47.25" x14ac:dyDescent="0.25">
      <c r="A173" s="15" t="s">
        <v>229</v>
      </c>
      <c r="B173" s="16" t="s">
        <v>79</v>
      </c>
      <c r="C173" s="14" t="str">
        <f>VLOOKUP(A173,'[1]2017'!$C$2:$D$232,2,0)</f>
        <v>Тюмень</v>
      </c>
      <c r="D173" s="14" t="str">
        <f>VLOOKUP(A173,'[1]2017'!$C$2:$E$232,3,0)</f>
        <v>ГБУЗ ТО"ОБЛАСТНАЯ КЛИНИЧЕСКАЯ БОЛЬНИЦА № 1"</v>
      </c>
      <c r="E173" s="17">
        <v>5268</v>
      </c>
      <c r="F173" s="17">
        <v>46100</v>
      </c>
      <c r="G173" s="18">
        <f t="shared" si="2"/>
        <v>51368</v>
      </c>
    </row>
    <row r="174" spans="1:7" ht="78.75" x14ac:dyDescent="0.25">
      <c r="A174" s="15" t="s">
        <v>78</v>
      </c>
      <c r="B174" s="16" t="s">
        <v>79</v>
      </c>
      <c r="C174" s="14" t="str">
        <f>VLOOKUP(A174,'[1]2017'!$C$2:$D$232,2,0)</f>
        <v>Москва</v>
      </c>
      <c r="D174" s="14" t="str">
        <f>VLOOKUP(A174,'[1]2017'!$C$2:$E$232,3,0)</f>
        <v>1 Московский государственный медицинский университет им. И.М. Сеченова, г. Москва, Россолимо д. 11.</v>
      </c>
      <c r="E174" s="17">
        <v>73389</v>
      </c>
      <c r="F174" s="17">
        <v>54633</v>
      </c>
      <c r="G174" s="18">
        <f t="shared" si="2"/>
        <v>128022</v>
      </c>
    </row>
    <row r="175" spans="1:7" ht="110.25" x14ac:dyDescent="0.25">
      <c r="A175" s="15" t="s">
        <v>230</v>
      </c>
      <c r="B175" s="16" t="s">
        <v>79</v>
      </c>
      <c r="C175" s="14" t="s">
        <v>286</v>
      </c>
      <c r="D175" s="14" t="s">
        <v>287</v>
      </c>
      <c r="E175" s="17"/>
      <c r="F175" s="17">
        <v>11494</v>
      </c>
      <c r="G175" s="18">
        <f t="shared" si="2"/>
        <v>11494</v>
      </c>
    </row>
    <row r="176" spans="1:7" ht="15.75" customHeight="1" x14ac:dyDescent="0.25">
      <c r="A176" s="15" t="s">
        <v>67</v>
      </c>
      <c r="B176" s="16" t="s">
        <v>79</v>
      </c>
      <c r="C176" s="14" t="str">
        <f>VLOOKUP(A176,'[1]2017'!$C$2:$D$232,2,0)</f>
        <v>Томск</v>
      </c>
      <c r="D176" s="14" t="str">
        <f>VLOOKUP(A176,'[1]2017'!$C$2:$E$232,3,0)</f>
        <v>Томск, Аллеутская, 4</v>
      </c>
      <c r="E176" s="17">
        <v>16835</v>
      </c>
      <c r="F176" s="17">
        <v>33425</v>
      </c>
      <c r="G176" s="18">
        <f t="shared" si="2"/>
        <v>50260</v>
      </c>
    </row>
    <row r="177" spans="1:7" ht="31.5" customHeight="1" x14ac:dyDescent="0.25">
      <c r="A177" s="15" t="s">
        <v>231</v>
      </c>
      <c r="B177" s="16" t="s">
        <v>79</v>
      </c>
      <c r="C177" s="14" t="str">
        <f>VLOOKUP(A177,'[1]2017'!$C$2:$D$232,2,0)</f>
        <v>Краснодар</v>
      </c>
      <c r="D177" s="14" t="str">
        <f>VLOOKUP(A177,'[1]2017'!$C$2:$E$232,3,0)</f>
        <v>Краевая Клиническая поликлиника ул.1 Мая 216</v>
      </c>
      <c r="E177" s="17"/>
      <c r="F177" s="17">
        <v>6855</v>
      </c>
      <c r="G177" s="18">
        <f t="shared" si="2"/>
        <v>6855</v>
      </c>
    </row>
    <row r="178" spans="1:7" ht="31.5" x14ac:dyDescent="0.25">
      <c r="A178" s="15" t="s">
        <v>36</v>
      </c>
      <c r="B178" s="16" t="s">
        <v>79</v>
      </c>
      <c r="C178" s="14" t="s">
        <v>266</v>
      </c>
      <c r="D178" s="14" t="s">
        <v>267</v>
      </c>
      <c r="E178" s="17"/>
      <c r="F178" s="17">
        <v>39200</v>
      </c>
      <c r="G178" s="18">
        <f t="shared" si="2"/>
        <v>39200</v>
      </c>
    </row>
    <row r="179" spans="1:7" x14ac:dyDescent="0.25">
      <c r="A179" s="15" t="s">
        <v>232</v>
      </c>
      <c r="B179" s="16" t="s">
        <v>79</v>
      </c>
      <c r="C179" s="14" t="str">
        <f>VLOOKUP(A179,'[1]2017'!$C$2:$D$232,2,0)</f>
        <v>Москва</v>
      </c>
      <c r="D179" s="14" t="str">
        <f>VLOOKUP(A179,'[1]2017'!$C$2:$E$232,3,0)</f>
        <v>Каширское шоссе, 34 НЦПЗ</v>
      </c>
      <c r="E179" s="17">
        <v>2920</v>
      </c>
      <c r="F179" s="17">
        <v>15000</v>
      </c>
      <c r="G179" s="18">
        <f t="shared" si="2"/>
        <v>17920</v>
      </c>
    </row>
    <row r="180" spans="1:7" x14ac:dyDescent="0.25">
      <c r="A180" s="15" t="s">
        <v>233</v>
      </c>
      <c r="B180" s="16" t="s">
        <v>79</v>
      </c>
      <c r="C180" s="14" t="str">
        <f>VLOOKUP(A180,'[1]2017'!$C$2:$D$232,2,0)</f>
        <v>Ростов-наДону</v>
      </c>
      <c r="D180" s="14" t="str">
        <f>VLOOKUP(A180,'[1]2017'!$C$2:$E$232,3,0)</f>
        <v>ПНД РО</v>
      </c>
      <c r="E180" s="17">
        <v>103154</v>
      </c>
      <c r="F180" s="17">
        <v>9195</v>
      </c>
      <c r="G180" s="18">
        <f t="shared" si="2"/>
        <v>112349</v>
      </c>
    </row>
    <row r="181" spans="1:7" ht="47.25" x14ac:dyDescent="0.25">
      <c r="A181" s="15" t="s">
        <v>234</v>
      </c>
      <c r="B181" s="16" t="s">
        <v>79</v>
      </c>
      <c r="C181" s="14" t="str">
        <f>VLOOKUP(A181,'[1]2017'!$C$2:$D$232,2,0)</f>
        <v>Санкт-Петербург</v>
      </c>
      <c r="D181" s="14" t="str">
        <f>VLOOKUP(A181,'[1]2017'!$C$2:$E$232,3,0)</f>
        <v>190121, СПб, наб. реки Мойки, д.126, ГПб№2 Св. Николая Чудотворца</v>
      </c>
      <c r="E181" s="17"/>
      <c r="F181" s="17">
        <v>6900</v>
      </c>
      <c r="G181" s="18">
        <f t="shared" si="2"/>
        <v>6900</v>
      </c>
    </row>
    <row r="182" spans="1:7" ht="31.5" x14ac:dyDescent="0.25">
      <c r="A182" s="15" t="s">
        <v>23</v>
      </c>
      <c r="B182" s="16" t="s">
        <v>79</v>
      </c>
      <c r="C182" s="14" t="str">
        <f>VLOOKUP(A182,'[1]2017'!$C$2:$D$232,2,0)</f>
        <v>Кемерово</v>
      </c>
      <c r="D182" s="14" t="str">
        <f>VLOOKUP(A182,'[1]2017'!$C$2:$E$232,3,0)</f>
        <v>г. Кемерово, Волгоградская, 41</v>
      </c>
      <c r="E182" s="17">
        <v>108381</v>
      </c>
      <c r="F182" s="17">
        <v>9200</v>
      </c>
      <c r="G182" s="18">
        <f t="shared" si="2"/>
        <v>117581</v>
      </c>
    </row>
    <row r="183" spans="1:7" x14ac:dyDescent="0.25">
      <c r="A183" s="15" t="s">
        <v>63</v>
      </c>
      <c r="B183" s="16" t="s">
        <v>79</v>
      </c>
      <c r="C183" s="14" t="str">
        <f>VLOOKUP(A183,'[1]2017'!$C$2:$D$232,2,0)</f>
        <v>Санкт-Петербург</v>
      </c>
      <c r="D183" s="14" t="str">
        <f>VLOOKUP(A183,'[1]2017'!$C$2:$E$232,3,0)</f>
        <v>ПБ №3, СПб, Фермское ш., 36</v>
      </c>
      <c r="E183" s="17">
        <v>133321</v>
      </c>
      <c r="F183" s="17">
        <v>21300</v>
      </c>
      <c r="G183" s="18">
        <f t="shared" si="2"/>
        <v>154621</v>
      </c>
    </row>
    <row r="184" spans="1:7" ht="47.25" x14ac:dyDescent="0.25">
      <c r="A184" s="15" t="s">
        <v>235</v>
      </c>
      <c r="B184" s="16" t="s">
        <v>79</v>
      </c>
      <c r="C184" s="14" t="s">
        <v>35</v>
      </c>
      <c r="D184" s="14" t="s">
        <v>307</v>
      </c>
      <c r="E184" s="17"/>
      <c r="F184" s="17">
        <v>20000</v>
      </c>
      <c r="G184" s="18">
        <f t="shared" si="2"/>
        <v>20000</v>
      </c>
    </row>
    <row r="185" spans="1:7" x14ac:dyDescent="0.25">
      <c r="A185" s="15" t="s">
        <v>236</v>
      </c>
      <c r="B185" s="16" t="s">
        <v>79</v>
      </c>
      <c r="C185" s="14" t="s">
        <v>35</v>
      </c>
      <c r="D185" s="14" t="s">
        <v>301</v>
      </c>
      <c r="E185" s="17"/>
      <c r="F185" s="17">
        <v>22989</v>
      </c>
      <c r="G185" s="18">
        <f t="shared" si="2"/>
        <v>22989</v>
      </c>
    </row>
    <row r="186" spans="1:7" x14ac:dyDescent="0.25">
      <c r="A186" s="15" t="s">
        <v>237</v>
      </c>
      <c r="B186" s="16" t="s">
        <v>79</v>
      </c>
      <c r="C186" s="14" t="s">
        <v>44</v>
      </c>
      <c r="D186" s="14" t="s">
        <v>268</v>
      </c>
      <c r="E186" s="17"/>
      <c r="F186" s="17">
        <v>50600</v>
      </c>
      <c r="G186" s="18">
        <f t="shared" si="2"/>
        <v>50600</v>
      </c>
    </row>
    <row r="187" spans="1:7" ht="47.25" x14ac:dyDescent="0.25">
      <c r="A187" s="15" t="s">
        <v>238</v>
      </c>
      <c r="B187" s="16" t="s">
        <v>79</v>
      </c>
      <c r="C187" s="14" t="str">
        <f>VLOOKUP(A187,'[1]2017'!$C$2:$D$232,2,0)</f>
        <v>Нижний Тагил</v>
      </c>
      <c r="D187" s="14" t="str">
        <f>VLOOKUP(A187,'[1]2017'!$C$2:$E$232,3,0)</f>
        <v>ОПБ №7, г.Нижний Тагил,  25 квартал (ул. Монтажников, 80)</v>
      </c>
      <c r="E187" s="17"/>
      <c r="F187" s="17">
        <v>22988</v>
      </c>
      <c r="G187" s="18">
        <f t="shared" si="2"/>
        <v>22988</v>
      </c>
    </row>
    <row r="188" spans="1:7" ht="47.25" x14ac:dyDescent="0.25">
      <c r="A188" s="15" t="s">
        <v>239</v>
      </c>
      <c r="B188" s="16" t="s">
        <v>79</v>
      </c>
      <c r="C188" s="14" t="str">
        <f>VLOOKUP(A188,'[1]2017'!$C$2:$D$232,2,0)</f>
        <v>Москва</v>
      </c>
      <c r="D188" s="14" t="str">
        <f>VLOOKUP(A188,'[1]2017'!$C$2:$E$232,3,0)</f>
        <v>г. Москва, ул. Докукина, 18 корп. 1, ПНД №2 КБ псих. №15</v>
      </c>
      <c r="E188" s="17"/>
      <c r="F188" s="17">
        <v>28748</v>
      </c>
      <c r="G188" s="18">
        <f t="shared" si="2"/>
        <v>28748</v>
      </c>
    </row>
    <row r="189" spans="1:7" x14ac:dyDescent="0.25">
      <c r="A189" s="15" t="s">
        <v>68</v>
      </c>
      <c r="B189" s="16" t="s">
        <v>79</v>
      </c>
      <c r="C189" s="14" t="str">
        <f>VLOOKUP(A189,'[1]2017'!$C$2:$D$232,2,0)</f>
        <v>Томск</v>
      </c>
      <c r="D189" s="14" t="str">
        <f>VLOOKUP(A189,'[1]2017'!$C$2:$E$232,3,0)</f>
        <v>Томск, Аллеутская, 4</v>
      </c>
      <c r="E189" s="17"/>
      <c r="F189" s="17">
        <v>37500</v>
      </c>
      <c r="G189" s="18">
        <f t="shared" si="2"/>
        <v>37500</v>
      </c>
    </row>
    <row r="190" spans="1:7" ht="31.5" x14ac:dyDescent="0.25">
      <c r="A190" s="15" t="s">
        <v>17</v>
      </c>
      <c r="B190" s="16" t="s">
        <v>79</v>
      </c>
      <c r="C190" s="14" t="str">
        <f>VLOOKUP(A190,'[1]2017'!$C$2:$D$232,2,0)</f>
        <v>Волгоград</v>
      </c>
      <c r="D190" s="14" t="str">
        <f>VLOOKUP(A190,'[1]2017'!$C$2:$E$232,3,0)</f>
        <v>125635, г. Волгоград, ул. Ангарская, 13 Л</v>
      </c>
      <c r="E190" s="17"/>
      <c r="F190" s="17">
        <v>73120</v>
      </c>
      <c r="G190" s="18">
        <f t="shared" si="2"/>
        <v>73120</v>
      </c>
    </row>
    <row r="191" spans="1:7" ht="47.25" x14ac:dyDescent="0.25">
      <c r="A191" s="15" t="s">
        <v>240</v>
      </c>
      <c r="B191" s="16" t="s">
        <v>79</v>
      </c>
      <c r="C191" s="14" t="str">
        <f>VLOOKUP(A191,'[1]2017'!$C$2:$D$232,2,0)</f>
        <v>Самара</v>
      </c>
      <c r="D191" s="14" t="str">
        <f>VLOOKUP(A191,'[1]2017'!$C$2:$E$232,3,0)</f>
        <v>г. Самара СОКБ им. Середавина , ул. Ташкенская, 159</v>
      </c>
      <c r="E191" s="17"/>
      <c r="F191" s="17">
        <v>69000</v>
      </c>
      <c r="G191" s="18">
        <f t="shared" si="2"/>
        <v>69000</v>
      </c>
    </row>
    <row r="192" spans="1:7" ht="31.5" x14ac:dyDescent="0.25">
      <c r="A192" s="15" t="s">
        <v>241</v>
      </c>
      <c r="B192" s="16" t="s">
        <v>79</v>
      </c>
      <c r="C192" s="14" t="s">
        <v>35</v>
      </c>
      <c r="D192" s="14" t="s">
        <v>308</v>
      </c>
      <c r="E192" s="17"/>
      <c r="F192" s="17">
        <v>17241</v>
      </c>
      <c r="G192" s="18">
        <f t="shared" si="2"/>
        <v>17241</v>
      </c>
    </row>
    <row r="193" spans="1:7" ht="31.5" x14ac:dyDescent="0.25">
      <c r="A193" s="15" t="s">
        <v>242</v>
      </c>
      <c r="B193" s="16" t="s">
        <v>79</v>
      </c>
      <c r="C193" s="14" t="str">
        <f>VLOOKUP(A193,'[1]2017'!$C$2:$D$232,2,0)</f>
        <v>Санкт-Петербург</v>
      </c>
      <c r="D193" s="14" t="str">
        <f>VLOOKUP(A193,'[1]2017'!$C$2:$E$232,3,0)</f>
        <v>г. Санкт-Петербург, ул. Кирочная 13/56, МЦ РАМИ</v>
      </c>
      <c r="E193" s="17"/>
      <c r="F193" s="17">
        <v>34500</v>
      </c>
      <c r="G193" s="18">
        <f t="shared" ref="G193:G223" si="3">E193+F193</f>
        <v>34500</v>
      </c>
    </row>
    <row r="194" spans="1:7" ht="31.5" x14ac:dyDescent="0.25">
      <c r="A194" s="15" t="s">
        <v>243</v>
      </c>
      <c r="B194" s="16" t="s">
        <v>79</v>
      </c>
      <c r="C194" s="14" t="str">
        <f>VLOOKUP(A194,'[1]2017'!$C$2:$D$232,2,0)</f>
        <v>Санкт-Петербург</v>
      </c>
      <c r="D194" s="14" t="str">
        <f>VLOOKUP(A194,'[1]2017'!$C$2:$E$232,3,0)</f>
        <v>МЦ "Династия", СПб, Репищева, 13</v>
      </c>
      <c r="E194" s="17"/>
      <c r="F194" s="17">
        <v>13800</v>
      </c>
      <c r="G194" s="18">
        <f t="shared" si="3"/>
        <v>13800</v>
      </c>
    </row>
    <row r="195" spans="1:7" ht="31.5" x14ac:dyDescent="0.25">
      <c r="A195" s="15" t="s">
        <v>244</v>
      </c>
      <c r="B195" s="16" t="s">
        <v>79</v>
      </c>
      <c r="C195" s="14" t="str">
        <f>VLOOKUP(A195,'[1]2017'!$C$2:$D$232,2,0)</f>
        <v>Санкт-Петербург</v>
      </c>
      <c r="D195" s="14" t="str">
        <f>VLOOKUP(A195,'[1]2017'!$C$2:$E$232,3,0)</f>
        <v>199178, СПб, Марата 41, МЦ Равновесие</v>
      </c>
      <c r="E195" s="17"/>
      <c r="F195" s="17">
        <v>23000</v>
      </c>
      <c r="G195" s="18">
        <f t="shared" si="3"/>
        <v>23000</v>
      </c>
    </row>
    <row r="196" spans="1:7" ht="31.5" x14ac:dyDescent="0.25">
      <c r="A196" s="15" t="s">
        <v>245</v>
      </c>
      <c r="B196" s="16" t="s">
        <v>79</v>
      </c>
      <c r="C196" s="14" t="str">
        <f>VLOOKUP(A196,'[1]2017'!$C$2:$D$232,2,0)</f>
        <v>Санкт-Петербург</v>
      </c>
      <c r="D196" s="14" t="str">
        <f>VLOOKUP(A196,'[1]2017'!$C$2:$E$232,3,0)</f>
        <v>МЦ Скандинавия, ул. Беринга 27</v>
      </c>
      <c r="E196" s="17"/>
      <c r="F196" s="17">
        <v>9200</v>
      </c>
      <c r="G196" s="18">
        <f t="shared" si="3"/>
        <v>9200</v>
      </c>
    </row>
    <row r="197" spans="1:7" ht="31.5" x14ac:dyDescent="0.25">
      <c r="A197" s="15" t="s">
        <v>246</v>
      </c>
      <c r="B197" s="16" t="s">
        <v>79</v>
      </c>
      <c r="C197" s="14" t="str">
        <f>VLOOKUP(A197,'[1]2017'!$C$2:$D$232,2,0)</f>
        <v>Санкт-Петербург</v>
      </c>
      <c r="D197" s="14" t="str">
        <f>VLOOKUP(A197,'[1]2017'!$C$2:$E$232,3,0)</f>
        <v>197375, СПб, Репищева 13 МЦ "Династия"</v>
      </c>
      <c r="E197" s="17"/>
      <c r="F197" s="17">
        <v>7450</v>
      </c>
      <c r="G197" s="18">
        <f t="shared" si="3"/>
        <v>7450</v>
      </c>
    </row>
    <row r="198" spans="1:7" ht="31.5" x14ac:dyDescent="0.25">
      <c r="A198" s="15" t="s">
        <v>247</v>
      </c>
      <c r="B198" s="16" t="s">
        <v>79</v>
      </c>
      <c r="C198" s="14" t="str">
        <f>VLOOKUP(A198,'[1]2017'!$C$2:$D$232,2,0)</f>
        <v>Красноярск</v>
      </c>
      <c r="D198" s="14" t="str">
        <f>VLOOKUP(A198,'[1]2017'!$C$2:$E$232,3,0)</f>
        <v>г. Красноярск, ул. Ломоносова 1, ККПНД 1</v>
      </c>
      <c r="E198" s="17"/>
      <c r="F198" s="17">
        <v>5750</v>
      </c>
      <c r="G198" s="18">
        <f t="shared" si="3"/>
        <v>5750</v>
      </c>
    </row>
    <row r="199" spans="1:7" x14ac:dyDescent="0.25">
      <c r="A199" s="15" t="s">
        <v>107</v>
      </c>
      <c r="B199" s="16" t="s">
        <v>79</v>
      </c>
      <c r="C199" s="14" t="str">
        <f>VLOOKUP(A199,'[1]2017'!$C$2:$D$232,2,0)</f>
        <v>г.Омск</v>
      </c>
      <c r="D199" s="14" t="str">
        <f>VLOOKUP(A199,'[1]2017'!$C$2:$E$232,3,0)</f>
        <v>г.Омск, Куйбышева 30,ОГМУ</v>
      </c>
      <c r="E199" s="17">
        <v>56182</v>
      </c>
      <c r="F199" s="17">
        <v>80769</v>
      </c>
      <c r="G199" s="18">
        <f t="shared" si="3"/>
        <v>136951</v>
      </c>
    </row>
    <row r="200" spans="1:7" x14ac:dyDescent="0.25">
      <c r="A200" s="15" t="s">
        <v>248</v>
      </c>
      <c r="B200" s="16" t="s">
        <v>79</v>
      </c>
      <c r="C200" s="14" t="str">
        <f>VLOOKUP(A200,'[1]2017'!$C$2:$D$232,2,0)</f>
        <v>Москва</v>
      </c>
      <c r="D200" s="14" t="str">
        <f>VLOOKUP(A200,'[1]2017'!$C$2:$E$232,3,0)</f>
        <v>ГБУЗ г. Москвы ГП №219</v>
      </c>
      <c r="E200" s="17"/>
      <c r="F200" s="17">
        <v>11802</v>
      </c>
      <c r="G200" s="18">
        <f t="shared" si="3"/>
        <v>11802</v>
      </c>
    </row>
    <row r="201" spans="1:7" ht="47.25" x14ac:dyDescent="0.25">
      <c r="A201" s="15" t="s">
        <v>249</v>
      </c>
      <c r="B201" s="16" t="s">
        <v>79</v>
      </c>
      <c r="C201" s="14" t="str">
        <f>VLOOKUP(A201,'[1]2017'!$C$2:$D$232,2,0)</f>
        <v>Краснодар</v>
      </c>
      <c r="D201" s="14" t="str">
        <f>VLOOKUP(A201,'[1]2017'!$C$2:$E$232,3,0)</f>
        <v>Клиника Глазуновой, Краснодар, ш. Нефтяников, 35/7</v>
      </c>
      <c r="E201" s="17"/>
      <c r="F201" s="17">
        <v>12880</v>
      </c>
      <c r="G201" s="18">
        <f t="shared" si="3"/>
        <v>12880</v>
      </c>
    </row>
    <row r="202" spans="1:7" ht="31.5" x14ac:dyDescent="0.25">
      <c r="A202" s="15" t="s">
        <v>16</v>
      </c>
      <c r="B202" s="16" t="s">
        <v>79</v>
      </c>
      <c r="C202" s="14" t="str">
        <f>VLOOKUP(A202,'[1]2017'!$C$2:$D$232,2,0)</f>
        <v>Владивосток</v>
      </c>
      <c r="D202" s="14" t="str">
        <f>VLOOKUP(A202,'[1]2017'!$C$2:$E$232,3,0)</f>
        <v>г. Владивосток пр. Острякова,2</v>
      </c>
      <c r="E202" s="17"/>
      <c r="F202" s="17">
        <v>80000</v>
      </c>
      <c r="G202" s="18">
        <f t="shared" si="3"/>
        <v>80000</v>
      </c>
    </row>
    <row r="203" spans="1:7" ht="31.5" x14ac:dyDescent="0.25">
      <c r="A203" s="15" t="s">
        <v>250</v>
      </c>
      <c r="B203" s="16" t="s">
        <v>79</v>
      </c>
      <c r="C203" s="14" t="str">
        <f>VLOOKUP(A203,'[1]2017'!$C$2:$D$232,2,0)</f>
        <v>Санкт-Петербург</v>
      </c>
      <c r="D203" s="14" t="str">
        <f>VLOOKUP(A203,'[1]2017'!$C$2:$E$232,3,0)</f>
        <v>г. Санкт-Петербург, Фермское ш., 36, ПБ№3</v>
      </c>
      <c r="E203" s="17"/>
      <c r="F203" s="17">
        <v>6700</v>
      </c>
      <c r="G203" s="18">
        <f t="shared" si="3"/>
        <v>6700</v>
      </c>
    </row>
    <row r="204" spans="1:7" ht="110.25" x14ac:dyDescent="0.25">
      <c r="A204" s="15" t="s">
        <v>108</v>
      </c>
      <c r="B204" s="16" t="s">
        <v>79</v>
      </c>
      <c r="C204" s="14" t="str">
        <f>VLOOKUP(A204,'[1]2017'!$C$2:$D$232,2,0)</f>
        <v>Москва</v>
      </c>
      <c r="D204" s="14" t="str">
        <f>VLOOKUP(A204,'[1]2017'!$C$2:$E$232,3,0)</f>
        <v>ГБУЗ Психиатрическая клиническая больница №4 им. П.Б.Ганнушкина Департамента здравоохранения города Москвы 107076, г. Москва, ул. Потешная, д. 3</v>
      </c>
      <c r="E204" s="17"/>
      <c r="F204" s="17">
        <v>45978</v>
      </c>
      <c r="G204" s="18">
        <f t="shared" si="3"/>
        <v>45978</v>
      </c>
    </row>
    <row r="205" spans="1:7" x14ac:dyDescent="0.25">
      <c r="A205" s="15" t="s">
        <v>40</v>
      </c>
      <c r="B205" s="16" t="s">
        <v>79</v>
      </c>
      <c r="C205" s="14" t="str">
        <f>VLOOKUP(A205,'[1]2017'!$C$2:$D$232,2,0)</f>
        <v>Омск</v>
      </c>
      <c r="D205" s="14" t="str">
        <f>VLOOKUP(A205,'[1]2017'!$C$2:$E$232,3,0)</f>
        <v>г.Омск, куйбышева,30</v>
      </c>
      <c r="E205" s="17"/>
      <c r="F205" s="17">
        <v>15000</v>
      </c>
      <c r="G205" s="18">
        <f t="shared" si="3"/>
        <v>15000</v>
      </c>
    </row>
    <row r="206" spans="1:7" x14ac:dyDescent="0.25">
      <c r="A206" s="15" t="s">
        <v>251</v>
      </c>
      <c r="B206" s="16" t="s">
        <v>79</v>
      </c>
      <c r="C206" s="14" t="str">
        <f>VLOOKUP(A206,'[1]2017'!$C$2:$D$232,2,0)</f>
        <v xml:space="preserve">Москва </v>
      </c>
      <c r="D206" s="14" t="str">
        <f>VLOOKUP(A206,'[1]2017'!$C$2:$E$232,3,0)</f>
        <v>Каширское шоссе, 34 НЦПЗ</v>
      </c>
      <c r="E206" s="17">
        <v>2700</v>
      </c>
      <c r="F206" s="17">
        <v>15000</v>
      </c>
      <c r="G206" s="18">
        <f t="shared" si="3"/>
        <v>17700</v>
      </c>
    </row>
    <row r="207" spans="1:7" ht="31.5" x14ac:dyDescent="0.25">
      <c r="A207" s="15" t="s">
        <v>252</v>
      </c>
      <c r="B207" s="16" t="s">
        <v>79</v>
      </c>
      <c r="C207" s="14" t="s">
        <v>35</v>
      </c>
      <c r="D207" s="14" t="s">
        <v>299</v>
      </c>
      <c r="E207" s="17"/>
      <c r="F207" s="17">
        <v>34484</v>
      </c>
      <c r="G207" s="18">
        <f t="shared" si="3"/>
        <v>34484</v>
      </c>
    </row>
    <row r="208" spans="1:7" ht="47.25" x14ac:dyDescent="0.25">
      <c r="A208" s="15" t="s">
        <v>253</v>
      </c>
      <c r="B208" s="16" t="s">
        <v>79</v>
      </c>
      <c r="C208" s="14" t="str">
        <f>VLOOKUP(A208,'[1]2017'!$C$2:$D$232,2,0)</f>
        <v>Саратов</v>
      </c>
      <c r="D208" s="14" t="str">
        <f>VLOOKUP(A208,'[1]2017'!$C$2:$E$232,3,0)</f>
        <v>Обл.центр наркологии,ул.Песчано-уметскиий,6</v>
      </c>
      <c r="E208" s="17"/>
      <c r="F208" s="17">
        <v>11490</v>
      </c>
      <c r="G208" s="18">
        <f t="shared" si="3"/>
        <v>11490</v>
      </c>
    </row>
    <row r="209" spans="1:7" ht="31.5" x14ac:dyDescent="0.25">
      <c r="A209" s="15" t="s">
        <v>254</v>
      </c>
      <c r="B209" s="16" t="s">
        <v>79</v>
      </c>
      <c r="C209" s="14" t="str">
        <f>VLOOKUP(A209,'[1]2017'!$C$2:$D$232,2,0)</f>
        <v>Москва</v>
      </c>
      <c r="D209" s="14" t="str">
        <f>VLOOKUP(A209,'[1]2017'!$C$2:$E$232,3,0)</f>
        <v>Клиника "Исаева", ул. Бабаевская, 6</v>
      </c>
      <c r="E209" s="17"/>
      <c r="F209" s="17">
        <v>36897</v>
      </c>
      <c r="G209" s="18">
        <f t="shared" si="3"/>
        <v>36897</v>
      </c>
    </row>
    <row r="210" spans="1:7" s="32" customFormat="1" ht="31.5" x14ac:dyDescent="0.25">
      <c r="A210" s="33" t="s">
        <v>255</v>
      </c>
      <c r="B210" s="28" t="s">
        <v>79</v>
      </c>
      <c r="C210" s="29" t="str">
        <f>VLOOKUP(A210,'[1]2017'!$C$2:$D$232,2,0)</f>
        <v>Москва</v>
      </c>
      <c r="D210" s="29" t="s">
        <v>312</v>
      </c>
      <c r="E210" s="30"/>
      <c r="F210" s="30">
        <v>34483</v>
      </c>
      <c r="G210" s="31">
        <f t="shared" si="3"/>
        <v>34483</v>
      </c>
    </row>
    <row r="211" spans="1:7" x14ac:dyDescent="0.25">
      <c r="A211" s="15" t="s">
        <v>256</v>
      </c>
      <c r="B211" s="16" t="s">
        <v>79</v>
      </c>
      <c r="C211" s="14" t="s">
        <v>35</v>
      </c>
      <c r="D211" s="14" t="s">
        <v>309</v>
      </c>
      <c r="E211" s="17"/>
      <c r="F211" s="17">
        <v>23000</v>
      </c>
      <c r="G211" s="18">
        <f t="shared" si="3"/>
        <v>23000</v>
      </c>
    </row>
    <row r="212" spans="1:7" ht="31.5" x14ac:dyDescent="0.25">
      <c r="A212" s="15" t="s">
        <v>257</v>
      </c>
      <c r="B212" s="16" t="s">
        <v>79</v>
      </c>
      <c r="C212" s="14" t="str">
        <f>VLOOKUP(A212,'[1]2017'!$C$2:$D$232,2,0)</f>
        <v>Саратов</v>
      </c>
      <c r="D212" s="14" t="str">
        <f>VLOOKUP(A212,'[1]2017'!$C$2:$E$232,3,0)</f>
        <v>ПБ г.Энгельс,ул.Пристанская,166</v>
      </c>
      <c r="E212" s="17"/>
      <c r="F212" s="17">
        <v>11490</v>
      </c>
      <c r="G212" s="18">
        <f t="shared" si="3"/>
        <v>11490</v>
      </c>
    </row>
    <row r="213" spans="1:7" ht="47.25" x14ac:dyDescent="0.25">
      <c r="A213" s="15" t="s">
        <v>258</v>
      </c>
      <c r="B213" s="16" t="s">
        <v>79</v>
      </c>
      <c r="C213" s="14" t="s">
        <v>310</v>
      </c>
      <c r="D213" s="14" t="s">
        <v>311</v>
      </c>
      <c r="E213" s="17"/>
      <c r="F213" s="17">
        <v>17440</v>
      </c>
      <c r="G213" s="18">
        <f t="shared" si="3"/>
        <v>17440</v>
      </c>
    </row>
    <row r="214" spans="1:7" ht="31.5" x14ac:dyDescent="0.25">
      <c r="A214" s="15" t="s">
        <v>109</v>
      </c>
      <c r="B214" s="16" t="s">
        <v>79</v>
      </c>
      <c r="C214" s="14" t="str">
        <f>VLOOKUP(A214,'[1]2017'!$C$2:$D$232,2,0)</f>
        <v>Саратов</v>
      </c>
      <c r="D214" s="14" t="str">
        <f>VLOOKUP(A214,'[1]2017'!$C$2:$E$232,3,0)</f>
        <v>410060, г. Саратов, ул. Штейнберга, 50</v>
      </c>
      <c r="E214" s="17"/>
      <c r="F214" s="17">
        <v>7870</v>
      </c>
      <c r="G214" s="18">
        <f t="shared" si="3"/>
        <v>7870</v>
      </c>
    </row>
    <row r="215" spans="1:7" x14ac:dyDescent="0.25">
      <c r="A215" s="15" t="s">
        <v>259</v>
      </c>
      <c r="B215" s="16" t="s">
        <v>79</v>
      </c>
      <c r="C215" s="14" t="s">
        <v>47</v>
      </c>
      <c r="D215" s="14" t="s">
        <v>291</v>
      </c>
      <c r="E215" s="17"/>
      <c r="F215" s="17">
        <v>45000</v>
      </c>
      <c r="G215" s="18">
        <f t="shared" si="3"/>
        <v>45000</v>
      </c>
    </row>
    <row r="216" spans="1:7" ht="31.5" x14ac:dyDescent="0.25">
      <c r="A216" s="15" t="s">
        <v>260</v>
      </c>
      <c r="B216" s="16" t="s">
        <v>79</v>
      </c>
      <c r="C216" s="14" t="str">
        <f>VLOOKUP(A216,'[1]2017'!$C$2:$D$232,2,0)</f>
        <v>Ставрополь</v>
      </c>
      <c r="D216" s="14" t="str">
        <f>VLOOKUP(A216,'[1]2017'!$C$2:$E$232,3,0)</f>
        <v>ГБУЗ "СККПБ№1", г. Ставрополь, ул. Ленина, 441</v>
      </c>
      <c r="E216" s="17">
        <v>20141</v>
      </c>
      <c r="F216" s="17">
        <v>4800</v>
      </c>
      <c r="G216" s="18">
        <f t="shared" si="3"/>
        <v>24941</v>
      </c>
    </row>
    <row r="217" spans="1:7" ht="31.5" x14ac:dyDescent="0.25">
      <c r="A217" s="15" t="s">
        <v>110</v>
      </c>
      <c r="B217" s="16" t="s">
        <v>79</v>
      </c>
      <c r="C217" s="14" t="str">
        <f>VLOOKUP(A217,'[1]2017'!$C$2:$D$232,2,0)</f>
        <v>Москва</v>
      </c>
      <c r="D217" s="14" t="str">
        <f>VLOOKUP(A217,'[1]2017'!$C$2:$E$232,3,0)</f>
        <v xml:space="preserve">ГП 166 филиал 1;Ереванская ул. 23 </v>
      </c>
      <c r="E217" s="17"/>
      <c r="F217" s="17">
        <v>80510</v>
      </c>
      <c r="G217" s="18">
        <f t="shared" si="3"/>
        <v>80510</v>
      </c>
    </row>
    <row r="218" spans="1:7" s="32" customFormat="1" ht="78.75" x14ac:dyDescent="0.25">
      <c r="A218" s="33" t="s">
        <v>111</v>
      </c>
      <c r="B218" s="28" t="s">
        <v>79</v>
      </c>
      <c r="C218" s="29" t="str">
        <f>VLOOKUP(A218,'[1]2017'!$C$2:$D$232,2,0)</f>
        <v>Москва</v>
      </c>
      <c r="D218" s="29" t="s">
        <v>292</v>
      </c>
      <c r="E218" s="30">
        <v>181761.74</v>
      </c>
      <c r="F218" s="30">
        <v>188971</v>
      </c>
      <c r="G218" s="31">
        <f t="shared" si="3"/>
        <v>370732.74</v>
      </c>
    </row>
    <row r="219" spans="1:7" ht="31.5" x14ac:dyDescent="0.25">
      <c r="A219" s="15" t="s">
        <v>261</v>
      </c>
      <c r="B219" s="16" t="s">
        <v>79</v>
      </c>
      <c r="C219" s="14" t="str">
        <f>VLOOKUP(A219,'[1]2017'!$C$2:$D$232,2,0)</f>
        <v>Уссурийск</v>
      </c>
      <c r="D219" s="14" t="str">
        <f>VLOOKUP(A219,'[1]2017'!$C$2:$E$232,3,0)</f>
        <v>КПБ №1, с. Заречное, ул. Пионерская 1</v>
      </c>
      <c r="E219" s="17">
        <v>155841</v>
      </c>
      <c r="F219" s="17">
        <v>16092</v>
      </c>
      <c r="G219" s="18">
        <f t="shared" si="3"/>
        <v>171933</v>
      </c>
    </row>
    <row r="220" spans="1:7" ht="31.5" x14ac:dyDescent="0.25">
      <c r="A220" s="15" t="s">
        <v>262</v>
      </c>
      <c r="B220" s="16" t="s">
        <v>79</v>
      </c>
      <c r="C220" s="14" t="str">
        <f>VLOOKUP(A220,'[1]2017'!$C$2:$D$232,2,0)</f>
        <v>Челябинск</v>
      </c>
      <c r="D220" s="14" t="str">
        <f>VLOOKUP(A220,'[1]2017'!$C$2:$E$232,3,0)</f>
        <v>ОКБ психоневрологическая №1</v>
      </c>
      <c r="E220" s="17"/>
      <c r="F220" s="17">
        <v>28750</v>
      </c>
      <c r="G220" s="18">
        <f t="shared" si="3"/>
        <v>28750</v>
      </c>
    </row>
    <row r="221" spans="1:7" ht="31.5" x14ac:dyDescent="0.25">
      <c r="A221" s="15" t="s">
        <v>77</v>
      </c>
      <c r="B221" s="16" t="s">
        <v>79</v>
      </c>
      <c r="C221" s="14" t="str">
        <f>VLOOKUP(A221,'[1]2017'!$C$2:$D$232,2,0)</f>
        <v>Ярославль</v>
      </c>
      <c r="D221" s="14" t="str">
        <f>VLOOKUP(A221,'[1]2017'!$C$2:$E$232,3,0)</f>
        <v>ГБУЗ ЯО ОКБ, г. Ярославль, Яковлевская,7</v>
      </c>
      <c r="E221" s="17"/>
      <c r="F221" s="17">
        <v>19600</v>
      </c>
      <c r="G221" s="18">
        <f t="shared" si="3"/>
        <v>19600</v>
      </c>
    </row>
    <row r="222" spans="1:7" x14ac:dyDescent="0.25">
      <c r="A222" s="15" t="s">
        <v>65</v>
      </c>
      <c r="B222" s="16" t="s">
        <v>79</v>
      </c>
      <c r="C222" s="14" t="str">
        <f>VLOOKUP(A222,'[1]2017'!$C$2:$D$232,2,0)</f>
        <v>Ставрополь</v>
      </c>
      <c r="D222" s="14" t="str">
        <f>VLOOKUP(A222,'[1]2017'!$C$2:$E$232,3,0)</f>
        <v>г. Ставрополь, ул. Ленина, 441</v>
      </c>
      <c r="E222" s="17"/>
      <c r="F222" s="17">
        <v>9800</v>
      </c>
      <c r="G222" s="18">
        <f t="shared" si="3"/>
        <v>9800</v>
      </c>
    </row>
    <row r="223" spans="1:7" x14ac:dyDescent="0.25">
      <c r="A223" s="15" t="s">
        <v>112</v>
      </c>
      <c r="B223" s="16" t="s">
        <v>79</v>
      </c>
      <c r="C223" s="14" t="str">
        <f>VLOOKUP(A223,'[1]2017'!$C$2:$D$232,2,0)</f>
        <v>Казань</v>
      </c>
      <c r="D223" s="14" t="str">
        <f>VLOOKUP(A223,'[1]2017'!$C$2:$E$232,3,0)</f>
        <v>РКПБ,ул.Волкова,80</v>
      </c>
      <c r="E223" s="17">
        <v>13108</v>
      </c>
      <c r="F223" s="17">
        <v>50487</v>
      </c>
      <c r="G223" s="18">
        <f t="shared" si="3"/>
        <v>63595</v>
      </c>
    </row>
    <row r="224" spans="1:7" ht="47.25" x14ac:dyDescent="0.25">
      <c r="A224" s="24" t="s">
        <v>80</v>
      </c>
      <c r="B224" s="16" t="s">
        <v>79</v>
      </c>
      <c r="C224" s="25" t="s">
        <v>120</v>
      </c>
      <c r="D224" s="25" t="s">
        <v>288</v>
      </c>
      <c r="E224" s="17"/>
      <c r="F224" s="17">
        <v>11495</v>
      </c>
      <c r="G224" s="18">
        <v>11495</v>
      </c>
    </row>
    <row r="225" spans="1:7" x14ac:dyDescent="0.25">
      <c r="A225" s="26" t="s">
        <v>160</v>
      </c>
      <c r="B225" s="16" t="s">
        <v>79</v>
      </c>
      <c r="C225" s="25" t="s">
        <v>35</v>
      </c>
      <c r="D225" s="25" t="s">
        <v>314</v>
      </c>
      <c r="E225" s="17"/>
      <c r="F225" s="17">
        <v>117600</v>
      </c>
      <c r="G225" s="18">
        <v>117600</v>
      </c>
    </row>
    <row r="226" spans="1:7" ht="31.5" x14ac:dyDescent="0.25">
      <c r="A226" s="26" t="s">
        <v>87</v>
      </c>
      <c r="B226" s="16" t="s">
        <v>79</v>
      </c>
      <c r="C226" s="25" t="s">
        <v>35</v>
      </c>
      <c r="D226" s="25" t="s">
        <v>313</v>
      </c>
      <c r="E226" s="17"/>
      <c r="F226" s="17">
        <v>111628</v>
      </c>
      <c r="G226" s="18">
        <v>111628</v>
      </c>
    </row>
    <row r="227" spans="1:7" x14ac:dyDescent="0.25">
      <c r="A227" s="26" t="s">
        <v>226</v>
      </c>
      <c r="B227" s="16" t="s">
        <v>79</v>
      </c>
      <c r="C227" s="25" t="s">
        <v>275</v>
      </c>
      <c r="D227" s="25" t="s">
        <v>276</v>
      </c>
      <c r="E227" s="17"/>
      <c r="F227" s="17">
        <v>32100</v>
      </c>
      <c r="G227" s="18">
        <v>32100</v>
      </c>
    </row>
    <row r="228" spans="1:7" ht="31.5" x14ac:dyDescent="0.25">
      <c r="A228" s="26" t="s">
        <v>255</v>
      </c>
      <c r="B228" s="16" t="s">
        <v>79</v>
      </c>
      <c r="C228" s="25" t="s">
        <v>35</v>
      </c>
      <c r="D228" s="25" t="s">
        <v>312</v>
      </c>
      <c r="E228" s="17"/>
      <c r="F228" s="17">
        <v>34483</v>
      </c>
      <c r="G228" s="18">
        <v>34483</v>
      </c>
    </row>
    <row r="229" spans="1:7" ht="78.75" x14ac:dyDescent="0.25">
      <c r="A229" s="26" t="s">
        <v>111</v>
      </c>
      <c r="B229" s="16" t="s">
        <v>79</v>
      </c>
      <c r="C229" s="25" t="s">
        <v>35</v>
      </c>
      <c r="D229" s="25" t="s">
        <v>292</v>
      </c>
      <c r="E229" s="17">
        <v>181761.74</v>
      </c>
      <c r="F229" s="17">
        <v>188971</v>
      </c>
      <c r="G229" s="18">
        <v>370732.74</v>
      </c>
    </row>
  </sheetData>
  <autoFilter ref="A3:G223"/>
  <sortState ref="A4:G227">
    <sortCondition ref="A4:A227"/>
  </sortState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9"/>
  <sheetViews>
    <sheetView zoomScaleNormal="100" workbookViewId="0">
      <pane xSplit="1" ySplit="3" topLeftCell="C4" activePane="bottomRight" state="frozen"/>
      <selection pane="topRight" activeCell="B1" sqref="B1"/>
      <selection pane="bottomLeft" activeCell="A3" sqref="A3"/>
      <selection pane="bottomRight" activeCell="D6" sqref="D6"/>
    </sheetView>
  </sheetViews>
  <sheetFormatPr defaultRowHeight="15" x14ac:dyDescent="0.25"/>
  <cols>
    <col min="1" max="1" width="67.5703125" customWidth="1"/>
    <col min="2" max="2" width="26.85546875" customWidth="1"/>
    <col min="3" max="3" width="29.5703125" customWidth="1"/>
    <col min="4" max="4" width="37.5703125" customWidth="1"/>
    <col min="5" max="5" width="45.28515625" customWidth="1"/>
    <col min="6" max="6" width="24.140625" hidden="1" customWidth="1"/>
    <col min="7" max="7" width="27.7109375" customWidth="1"/>
    <col min="8" max="8" width="13.85546875" bestFit="1" customWidth="1"/>
    <col min="10" max="10" width="9.140625" style="34"/>
  </cols>
  <sheetData>
    <row r="1" spans="1:10" ht="15.75" thickBot="1" x14ac:dyDescent="0.3"/>
    <row r="2" spans="1:10" s="1" customFormat="1" ht="81" customHeight="1" thickBot="1" x14ac:dyDescent="0.3">
      <c r="A2" s="40" t="s">
        <v>7</v>
      </c>
      <c r="B2" s="41"/>
      <c r="C2" s="41"/>
      <c r="D2" s="41"/>
      <c r="E2" s="41"/>
      <c r="F2" s="41"/>
      <c r="G2" s="42"/>
      <c r="J2" s="35"/>
    </row>
    <row r="3" spans="1:10" s="3" customFormat="1" ht="87.75" customHeight="1" thickBot="1" x14ac:dyDescent="0.3">
      <c r="A3" s="6" t="s">
        <v>12</v>
      </c>
      <c r="B3" s="7" t="s">
        <v>9</v>
      </c>
      <c r="C3" s="8" t="s">
        <v>10</v>
      </c>
      <c r="D3" s="7" t="s">
        <v>8</v>
      </c>
      <c r="E3" s="7" t="s">
        <v>11</v>
      </c>
      <c r="F3" s="9" t="s">
        <v>5</v>
      </c>
      <c r="G3" s="10" t="s">
        <v>1</v>
      </c>
      <c r="J3" s="36"/>
    </row>
    <row r="4" spans="1:10" s="1" customFormat="1" ht="31.5" x14ac:dyDescent="0.25">
      <c r="A4" s="13" t="s">
        <v>122</v>
      </c>
      <c r="B4" s="5" t="s">
        <v>79</v>
      </c>
      <c r="C4" s="5" t="s">
        <v>71</v>
      </c>
      <c r="D4" s="19" t="s">
        <v>132</v>
      </c>
      <c r="E4" s="21">
        <v>250000</v>
      </c>
      <c r="F4" s="4"/>
      <c r="G4" s="20">
        <f>E4+F4</f>
        <v>250000</v>
      </c>
      <c r="J4" s="35"/>
    </row>
    <row r="5" spans="1:10" s="1" customFormat="1" ht="31.5" x14ac:dyDescent="0.25">
      <c r="A5" s="13" t="s">
        <v>123</v>
      </c>
      <c r="B5" s="5" t="s">
        <v>79</v>
      </c>
      <c r="C5" s="5" t="s">
        <v>35</v>
      </c>
      <c r="D5" s="19" t="s">
        <v>128</v>
      </c>
      <c r="E5" s="21">
        <v>815745</v>
      </c>
      <c r="F5" s="4"/>
      <c r="G5" s="20">
        <f t="shared" ref="G5:G14" si="0">E5+F5</f>
        <v>815745</v>
      </c>
      <c r="J5" s="35"/>
    </row>
    <row r="6" spans="1:10" ht="31.5" x14ac:dyDescent="0.25">
      <c r="A6" s="22" t="s">
        <v>124</v>
      </c>
      <c r="B6" s="5" t="s">
        <v>79</v>
      </c>
      <c r="C6" s="5" t="s">
        <v>35</v>
      </c>
      <c r="D6" s="19" t="s">
        <v>133</v>
      </c>
      <c r="E6" s="21">
        <v>500001</v>
      </c>
      <c r="F6" s="4"/>
      <c r="G6" s="20">
        <f t="shared" si="0"/>
        <v>500001</v>
      </c>
    </row>
    <row r="7" spans="1:10" ht="31.5" x14ac:dyDescent="0.25">
      <c r="A7" s="22" t="s">
        <v>113</v>
      </c>
      <c r="B7" s="5" t="s">
        <v>79</v>
      </c>
      <c r="C7" s="5" t="s">
        <v>26</v>
      </c>
      <c r="D7" s="19" t="s">
        <v>116</v>
      </c>
      <c r="E7" s="21">
        <v>80000</v>
      </c>
      <c r="F7" s="4"/>
      <c r="G7" s="20">
        <f t="shared" si="0"/>
        <v>80000</v>
      </c>
      <c r="H7" s="1"/>
      <c r="I7" s="1"/>
    </row>
    <row r="8" spans="1:10" ht="47.25" x14ac:dyDescent="0.25">
      <c r="A8" s="22" t="s">
        <v>125</v>
      </c>
      <c r="B8" s="5" t="s">
        <v>79</v>
      </c>
      <c r="C8" s="5" t="s">
        <v>35</v>
      </c>
      <c r="D8" s="19" t="s">
        <v>130</v>
      </c>
      <c r="E8" s="21">
        <v>400000</v>
      </c>
      <c r="F8" s="4"/>
      <c r="G8" s="20">
        <f t="shared" si="0"/>
        <v>400000</v>
      </c>
      <c r="I8" s="1"/>
    </row>
    <row r="9" spans="1:10" ht="31.5" x14ac:dyDescent="0.25">
      <c r="A9" s="22" t="s">
        <v>126</v>
      </c>
      <c r="B9" s="5" t="s">
        <v>79</v>
      </c>
      <c r="C9" s="5" t="s">
        <v>35</v>
      </c>
      <c r="D9" s="19" t="s">
        <v>131</v>
      </c>
      <c r="E9" s="21">
        <v>100000</v>
      </c>
      <c r="F9" s="4"/>
      <c r="G9" s="20">
        <f t="shared" si="0"/>
        <v>100000</v>
      </c>
      <c r="I9" s="1"/>
      <c r="J9" s="35"/>
    </row>
    <row r="10" spans="1:10" ht="31.5" x14ac:dyDescent="0.25">
      <c r="A10" s="22" t="s">
        <v>127</v>
      </c>
      <c r="B10" s="5" t="s">
        <v>79</v>
      </c>
      <c r="C10" s="5" t="s">
        <v>121</v>
      </c>
      <c r="D10" s="5" t="s">
        <v>129</v>
      </c>
      <c r="E10" s="21">
        <v>40000</v>
      </c>
      <c r="F10" s="4"/>
      <c r="G10" s="20">
        <f t="shared" si="0"/>
        <v>40000</v>
      </c>
      <c r="I10" s="1"/>
      <c r="J10" s="35"/>
    </row>
    <row r="11" spans="1:10" ht="31.5" x14ac:dyDescent="0.25">
      <c r="A11" s="22" t="s">
        <v>115</v>
      </c>
      <c r="B11" s="5" t="s">
        <v>79</v>
      </c>
      <c r="C11" s="5" t="s">
        <v>41</v>
      </c>
      <c r="D11" s="19" t="s">
        <v>117</v>
      </c>
      <c r="E11" s="21">
        <v>300000</v>
      </c>
      <c r="F11" s="4"/>
      <c r="G11" s="20">
        <f t="shared" si="0"/>
        <v>300000</v>
      </c>
      <c r="I11" s="1"/>
      <c r="J11" s="35"/>
    </row>
    <row r="12" spans="1:10" ht="31.5" x14ac:dyDescent="0.25">
      <c r="A12" s="22" t="s">
        <v>114</v>
      </c>
      <c r="B12" s="5" t="s">
        <v>79</v>
      </c>
      <c r="C12" s="5" t="s">
        <v>35</v>
      </c>
      <c r="D12" s="19" t="s">
        <v>118</v>
      </c>
      <c r="E12" s="21">
        <v>150000</v>
      </c>
      <c r="F12" s="4"/>
      <c r="G12" s="20">
        <f t="shared" si="0"/>
        <v>150000</v>
      </c>
      <c r="I12" s="1"/>
      <c r="J12" s="35"/>
    </row>
    <row r="13" spans="1:10" ht="15.75" x14ac:dyDescent="0.25">
      <c r="A13" s="22"/>
      <c r="B13" s="5"/>
      <c r="C13" s="5"/>
      <c r="D13" s="19"/>
      <c r="E13" s="21"/>
      <c r="F13" s="4"/>
      <c r="G13" s="20">
        <f t="shared" si="0"/>
        <v>0</v>
      </c>
    </row>
    <row r="14" spans="1:10" ht="15.75" x14ac:dyDescent="0.25">
      <c r="A14" s="22"/>
      <c r="B14" s="5"/>
      <c r="C14" s="5"/>
      <c r="D14" s="19"/>
      <c r="E14" s="21"/>
      <c r="F14" s="4"/>
      <c r="G14" s="20">
        <f t="shared" si="0"/>
        <v>0</v>
      </c>
    </row>
    <row r="15" spans="1:10" ht="15.75" x14ac:dyDescent="0.25">
      <c r="A15" s="22"/>
      <c r="B15" s="5"/>
      <c r="C15" s="5"/>
      <c r="D15" s="19"/>
      <c r="E15" s="21"/>
      <c r="F15" s="4"/>
      <c r="G15" s="20"/>
    </row>
    <row r="16" spans="1:10" ht="15.75" x14ac:dyDescent="0.25">
      <c r="A16" s="13"/>
      <c r="B16" s="5"/>
      <c r="C16" s="5"/>
      <c r="D16" s="5"/>
      <c r="E16" s="4"/>
      <c r="F16" s="4"/>
      <c r="G16" s="11"/>
    </row>
    <row r="17" spans="1:7" ht="15.75" x14ac:dyDescent="0.25">
      <c r="A17" s="13"/>
      <c r="B17" s="5"/>
      <c r="C17" s="5"/>
      <c r="D17" s="5"/>
      <c r="E17" s="4"/>
      <c r="F17" s="4"/>
      <c r="G17" s="11"/>
    </row>
    <row r="18" spans="1:7" ht="15.75" x14ac:dyDescent="0.25">
      <c r="A18" s="13"/>
      <c r="B18" s="5"/>
      <c r="C18" s="5"/>
      <c r="D18" s="5"/>
      <c r="E18" s="4"/>
      <c r="F18" s="4"/>
      <c r="G18" s="11"/>
    </row>
    <row r="19" spans="1:7" ht="15.75" x14ac:dyDescent="0.25">
      <c r="A19" s="13"/>
      <c r="B19" s="5"/>
      <c r="C19" s="5"/>
      <c r="D19" s="5"/>
      <c r="E19" s="4"/>
      <c r="F19" s="4"/>
      <c r="G19" s="11"/>
    </row>
  </sheetData>
  <mergeCells count="1">
    <mergeCell ref="A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HCP</vt:lpstr>
      <vt:lpstr>HCO</vt:lpstr>
    </vt:vector>
  </TitlesOfParts>
  <Company>H. Lundbeck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Vadim Belevitskiy</dc:creator>
  <cp:lastModifiedBy>Colm Whelan</cp:lastModifiedBy>
  <dcterms:created xsi:type="dcterms:W3CDTF">2016-05-16T11:57:04Z</dcterms:created>
  <dcterms:modified xsi:type="dcterms:W3CDTF">2018-06-29T07:40:14Z</dcterms:modified>
</cp:coreProperties>
</file>